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oi.sharepoint.com/sites/ACOI/Shared Documents/DATA/Data/PERFECT/ANNUAL/Convention/2026 Convention/"/>
    </mc:Choice>
  </mc:AlternateContent>
  <xr:revisionPtr revIDLastSave="606" documentId="8_{705F4B7D-83D6-4DBA-94E2-A213A2FEC312}" xr6:coauthVersionLast="47" xr6:coauthVersionMax="47" xr10:uidLastSave="{4D7084BA-8B69-4DE7-85FD-C246980D2FF6}"/>
  <bookViews>
    <workbookView xWindow="-120" yWindow="-120" windowWidth="29040" windowHeight="15720" xr2:uid="{7F236CC3-BD32-4113-B54A-3F0BDC7401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H130" i="1"/>
  <c r="H100" i="1"/>
  <c r="H13" i="1"/>
  <c r="H55" i="1"/>
  <c r="F130" i="1"/>
  <c r="F100" i="1"/>
  <c r="H133" i="1" l="1"/>
  <c r="F13" i="1"/>
</calcChain>
</file>

<file path=xl/sharedStrings.xml><?xml version="1.0" encoding="utf-8"?>
<sst xmlns="http://schemas.openxmlformats.org/spreadsheetml/2006/main" count="463" uniqueCount="221">
  <si>
    <t>ACOI 2026 - CME TRACKER</t>
  </si>
  <si>
    <t>October 7 - 10, 2026</t>
  </si>
  <si>
    <t>Onsite Only</t>
  </si>
  <si>
    <t>Renaissance Esmeralda Resort &amp; Spa</t>
  </si>
  <si>
    <t>Palm Springs, CA</t>
  </si>
  <si>
    <t>Virtual Only</t>
  </si>
  <si>
    <t>WEDNESDAY, OCTOBER 7</t>
  </si>
  <si>
    <t>Speaker</t>
  </si>
  <si>
    <t>Lecture</t>
  </si>
  <si>
    <t>Date</t>
  </si>
  <si>
    <t>Start
Time</t>
  </si>
  <si>
    <t>End
Time</t>
  </si>
  <si>
    <t>CME
Value</t>
  </si>
  <si>
    <t>Earned
CME</t>
  </si>
  <si>
    <t>Room</t>
  </si>
  <si>
    <t>Camile Bonta, MHS</t>
  </si>
  <si>
    <t>Legislative &amp; Regulatory</t>
  </si>
  <si>
    <t>10/07/2026</t>
  </si>
  <si>
    <t>12:30 PM</t>
  </si>
  <si>
    <t>1:10 PM</t>
  </si>
  <si>
    <t>Esmeralda Ballroom</t>
  </si>
  <si>
    <t>Vikki Fuhrman, LMT</t>
  </si>
  <si>
    <t>Reclaiming the Healer: Somatic Intelligence and the "DO Within"</t>
  </si>
  <si>
    <t>1:15 PM</t>
  </si>
  <si>
    <t>2:10 PM</t>
  </si>
  <si>
    <t>Charlene LePane, DO, FACOI</t>
  </si>
  <si>
    <t>Making AI Work for You</t>
  </si>
  <si>
    <t>2:15 PM</t>
  </si>
  <si>
    <t>3:00 PM</t>
  </si>
  <si>
    <t>Natalie Nevins, DO</t>
  </si>
  <si>
    <t>OMT - Didactic Session</t>
  </si>
  <si>
    <t>3:15 PM</t>
  </si>
  <si>
    <t>3:55 PM</t>
  </si>
  <si>
    <t>Robby Wu, DO</t>
  </si>
  <si>
    <t>Hypertrophy Cardiomyopathy: A Historic Disease with New Therapies</t>
  </si>
  <si>
    <t>4:00 PM</t>
  </si>
  <si>
    <t>4:30 PM</t>
  </si>
  <si>
    <t>Total:</t>
  </si>
  <si>
    <t>THURSDAY, OCTOBER 8</t>
  </si>
  <si>
    <t>CONCURRENT SESSION</t>
  </si>
  <si>
    <t>Brian Lake, DO</t>
  </si>
  <si>
    <t>Closing the Gap: Improving Basal Insulin Initiation and Adherence in Type 2 Diabetes Care</t>
  </si>
  <si>
    <t>10/08/2026</t>
  </si>
  <si>
    <t>HEMATOLOGY/ONCOLOGY (CONCURRENT BLOCK)</t>
  </si>
  <si>
    <t>Peter Lamie, DO</t>
  </si>
  <si>
    <t>Management of Thrombosis in Cancer Patients</t>
  </si>
  <si>
    <t>8:00 AM</t>
  </si>
  <si>
    <t>8:35 AM</t>
  </si>
  <si>
    <t>Valencia I - IV</t>
  </si>
  <si>
    <t>Minh-Ha Tran, DO</t>
  </si>
  <si>
    <t>Transfusion Medicine/Apheresis Principles</t>
  </si>
  <si>
    <t>9:10 AM</t>
  </si>
  <si>
    <t>John Sutton, DO, MACOI</t>
  </si>
  <si>
    <t>Immune Checkpoint Inhibitor Endocrine Disorder</t>
  </si>
  <si>
    <t>9:45 AM</t>
  </si>
  <si>
    <t>Hematology/Oncology Q&amp;A</t>
  </si>
  <si>
    <t>10:00 AM</t>
  </si>
  <si>
    <r>
      <t xml:space="preserve">OMT for Hematology/Oncology </t>
    </r>
    <r>
      <rPr>
        <b/>
        <sz val="8"/>
        <color rgb="FFFF0000"/>
        <rFont val="Arial"/>
        <family val="2"/>
      </rPr>
      <t>*ONSITE ONLY*</t>
    </r>
  </si>
  <si>
    <t>10:30 AM</t>
  </si>
  <si>
    <t>NEPHROLOGY (CONCURRENT BLOCK)</t>
  </si>
  <si>
    <t>Mark Baldwin, DO, MACOI</t>
  </si>
  <si>
    <t>Early and Effective Hypertension Management: Guideline-Based Strategies for Internal Medicine Physicians</t>
  </si>
  <si>
    <t>9:00 AM</t>
  </si>
  <si>
    <t>Valencia V &amp; VI</t>
  </si>
  <si>
    <t>Nicholas Salupo, DO</t>
  </si>
  <si>
    <t>Complement Inhibition for the Non-Nephrologist</t>
  </si>
  <si>
    <t>9:30 AM</t>
  </si>
  <si>
    <t>Danielle Janosevic, DO</t>
  </si>
  <si>
    <t>Beyond Creatinine: Transcriptomic Biomarkers and the Future of Precision Medicine in Acute Kidney Injury</t>
  </si>
  <si>
    <t>10:15 AM</t>
  </si>
  <si>
    <t>Nephrology Q&amp;A</t>
  </si>
  <si>
    <t>KEYNOTE ADDRESS</t>
  </si>
  <si>
    <t>George Abraham, MD, MPH</t>
  </si>
  <si>
    <t>Keynote Address</t>
  </si>
  <si>
    <t>12:00 PM</t>
  </si>
  <si>
    <t>CONCURRENT SESSIONS</t>
  </si>
  <si>
    <r>
      <t xml:space="preserve">Gerald Blackburn, DO, MACOI
</t>
    </r>
    <r>
      <rPr>
        <b/>
        <sz val="8"/>
        <rFont val="Arial"/>
        <family val="2"/>
      </rPr>
      <t xml:space="preserve">Panelists:
</t>
    </r>
    <r>
      <rPr>
        <sz val="8"/>
        <rFont val="Arial"/>
        <family val="2"/>
      </rPr>
      <t>Albert Brady, MD, FACOI
John Frifth, DO, FACOI
Nicholas Salupo, DO</t>
    </r>
  </si>
  <si>
    <t>Tests I Wish You'd Never Ordered</t>
  </si>
  <si>
    <t>1:00 PM</t>
  </si>
  <si>
    <t>2:30 PM</t>
  </si>
  <si>
    <t>Mia Lynne Van Eken, DO</t>
  </si>
  <si>
    <t>Vasomotor Symptoms in Midlife Women: A Practical Guide for Internal Medicine &amp; Primary Care</t>
  </si>
  <si>
    <t>3:30 PM</t>
  </si>
  <si>
    <t>CARDIOLOGY (CONCURRENT BLOCK)</t>
  </si>
  <si>
    <t>Chad Link, DO, FACOI</t>
  </si>
  <si>
    <t>Contemporary Management of Atrial Fibrillation: Practical Decision-Making for Internal Medicine</t>
  </si>
  <si>
    <t>2:00 PM</t>
  </si>
  <si>
    <t>Optimizing Lipid Management in Internal Medicine: Applying the 2026 ACC/AHA/Multisociety Dyslipidemia Guideline</t>
  </si>
  <si>
    <r>
      <t xml:space="preserve">OMT for Cardiology  </t>
    </r>
    <r>
      <rPr>
        <b/>
        <sz val="8"/>
        <color rgb="FFFF0000"/>
        <rFont val="Arial"/>
        <family val="2"/>
      </rPr>
      <t>*ONSITE ONLY*</t>
    </r>
  </si>
  <si>
    <t>ENDOCRINOLOGY (CONCURRENT BLOCK)</t>
  </si>
  <si>
    <t>Eric Langer, DO, MACOI</t>
  </si>
  <si>
    <t>Modern Obesity Care in Internal Medicine: Management, Guidelines, Medications and Real-World Application</t>
  </si>
  <si>
    <t>Pseudoscience in Endocrine Disease</t>
  </si>
  <si>
    <t>Brian Lake , DO</t>
  </si>
  <si>
    <t>Mild Autonomous Cortisol Secretion:  A Practical Guide for the Internist</t>
  </si>
  <si>
    <t>Endocrinology Q&amp;A</t>
  </si>
  <si>
    <t>Richard Shellenberger, DO</t>
  </si>
  <si>
    <t>Evidence-based Physical Diagnosis</t>
  </si>
  <si>
    <t>5:00 PM</t>
  </si>
  <si>
    <t>Brian Brady, MD</t>
  </si>
  <si>
    <t>A Generational Opportunity to Partner with Primary Care to Improve CKD</t>
  </si>
  <si>
    <t>Steven Dinsmore, DO, FACOI</t>
  </si>
  <si>
    <t>Improving Migraine Care in Internal Medicine: Closing Gaps in Diagnosis, Treatment, and Long-Term Management</t>
  </si>
  <si>
    <t>FRIDAY, OCTOBER 9</t>
  </si>
  <si>
    <t>ALLERGY/IMMUNOLOGY (CONCURRENT BLOCK)</t>
  </si>
  <si>
    <t>Chad Mayer, DO</t>
  </si>
  <si>
    <t>Update on Food Allergies: Oral Immunotherapy</t>
  </si>
  <si>
    <t>10/09/2026</t>
  </si>
  <si>
    <t>Massoud Mahmoudi, DO, FACOI</t>
  </si>
  <si>
    <t>Vaccine Update</t>
  </si>
  <si>
    <t>Allergy/Immunology Q&amp;A</t>
  </si>
  <si>
    <t>9:25 AM</t>
  </si>
  <si>
    <r>
      <t xml:space="preserve">OMT for Allergy/Immunology </t>
    </r>
    <r>
      <rPr>
        <b/>
        <sz val="8"/>
        <color rgb="FFFF0000"/>
        <rFont val="Arial"/>
        <family val="2"/>
      </rPr>
      <t>*ONSITE ONLY*</t>
    </r>
  </si>
  <si>
    <t>9:55 AM</t>
  </si>
  <si>
    <t>GERIATRIC MEDICINE/PALLIATIVE CARE
(CONCURRENT BLOCK)</t>
  </si>
  <si>
    <t>Early Detection and Early Treatment of Alzheimer's Disease in Internal Medicine Practice</t>
  </si>
  <si>
    <t>Sherika Newman, DO</t>
  </si>
  <si>
    <t>Tools and Resources for Advanced Care Planning</t>
  </si>
  <si>
    <t>Marc Kaprow, DO, MACOI</t>
  </si>
  <si>
    <t>Conflict Management in Aligning the Medical Team with Family Goals</t>
  </si>
  <si>
    <t>Geriatric Medicine/Palliative Care Q&amp;A</t>
  </si>
  <si>
    <t>Valencia V - VI</t>
  </si>
  <si>
    <t>Carrie Janiski, DO</t>
  </si>
  <si>
    <t>The Elements of Well-Being</t>
  </si>
  <si>
    <t>11:00 AM</t>
  </si>
  <si>
    <t>GASTROENTEROLOGY (CONCURRENT BLOCK)</t>
  </si>
  <si>
    <t>Michael Raphael, DO, FACOI</t>
  </si>
  <si>
    <t>Colonoscopy Updates</t>
  </si>
  <si>
    <t>1:35 PM</t>
  </si>
  <si>
    <t>Emmanuel McDonald, DO, FACOI</t>
  </si>
  <si>
    <t>GERD</t>
  </si>
  <si>
    <t>Updates in GI</t>
  </si>
  <si>
    <t>2:45 PM</t>
  </si>
  <si>
    <t>Gastroenterology Q&amp;A</t>
  </si>
  <si>
    <r>
      <t xml:space="preserve">OMT for Gastroenterology </t>
    </r>
    <r>
      <rPr>
        <b/>
        <sz val="8"/>
        <color rgb="FFFF0000"/>
        <rFont val="Arial"/>
        <family val="2"/>
      </rPr>
      <t>*ONSITE ONLY*</t>
    </r>
  </si>
  <si>
    <t>INFECTIOUS DISEASE (CONCURRENT BLOCK)</t>
  </si>
  <si>
    <t>Mia Taormina, DO, FACOI</t>
  </si>
  <si>
    <t>From Recommendation to Vaccination: Improving Shingles Vaccine Uptake in Internal Medicine</t>
  </si>
  <si>
    <t>MarkAlain Déry, DO, FACOI
Mia Taormina, DO, FACOI</t>
  </si>
  <si>
    <t>I'll Take ID Facts for $1000 - A Knowledge Challenge</t>
  </si>
  <si>
    <t>MarkAlain Déry, DO, FACOI</t>
  </si>
  <si>
    <t>Infectious Diseases in the Headlines: Outbreaks, Recalls, and a Changing Climate</t>
  </si>
  <si>
    <t>Infectious Diseases Q&amp;A</t>
  </si>
  <si>
    <t>Deborah Humphrey, DO</t>
  </si>
  <si>
    <t>Beyond the Problem List: Whole-Person Care and Goals-of-Care Conversations for the Modern Hospitalist</t>
  </si>
  <si>
    <t>4:45 PM</t>
  </si>
  <si>
    <t>FRIDAY (OCTOBER 10, 2025)
VIRTUAL BONUS TRACKS </t>
  </si>
  <si>
    <t>Harpreet Tsui, DO, FACOI</t>
  </si>
  <si>
    <t>Beyond the 15-Minute Visit: Direct Primary Care and the Future of Osteopathic Internal Medicine</t>
  </si>
  <si>
    <t>9:15 AM</t>
  </si>
  <si>
    <t>Douglas Harrington, DO</t>
  </si>
  <si>
    <t>In-Flight Medical Emergencies: What You Need to Know, Expect and DO</t>
  </si>
  <si>
    <t>9:50 AM</t>
  </si>
  <si>
    <t>10:35 AM</t>
  </si>
  <si>
    <t>Joanne Baker, DO, FACOI</t>
  </si>
  <si>
    <t>Osteopathic Recognition 2026 - Update and Reflection After 10 Years</t>
  </si>
  <si>
    <t>10:40 AM</t>
  </si>
  <si>
    <t>11:25 AM</t>
  </si>
  <si>
    <t>Pamela Goldman, DO, FACOI</t>
  </si>
  <si>
    <t>Workforce of the Future: Optimizing Healthcare Delivery Through Technology and Teamwork</t>
  </si>
  <si>
    <t>11:40 AM</t>
  </si>
  <si>
    <r>
      <t xml:space="preserve">Amanda Finley, DO, FACOI
</t>
    </r>
    <r>
      <rPr>
        <b/>
        <sz val="8"/>
        <rFont val="Arial"/>
        <family val="2"/>
      </rPr>
      <t>Co-Presenters:</t>
    </r>
    <r>
      <rPr>
        <sz val="8"/>
        <rFont val="Arial"/>
        <family val="2"/>
      </rPr>
      <t xml:space="preserve">
Breanne Koth
Katherine Salim</t>
    </r>
  </si>
  <si>
    <t>Role of Nutrition in the Management of Chronic Illnesses - Panel Discussion</t>
  </si>
  <si>
    <t>12:40 PM</t>
  </si>
  <si>
    <t>1:25 PM</t>
  </si>
  <si>
    <t>SATURDAY, OCTOBER 10</t>
  </si>
  <si>
    <t>Seger Morris, DO, FACOI</t>
  </si>
  <si>
    <t>Physician 3.0: Leading the Next Generation of Medical Practice</t>
  </si>
  <si>
    <t>10/10/2026</t>
  </si>
  <si>
    <t>8:05 AM</t>
  </si>
  <si>
    <t>9:05 AM</t>
  </si>
  <si>
    <t>Antonio Graham, DO</t>
  </si>
  <si>
    <t>Empathy in Action: Developing Emotional Intelligence in Healthcare Providers</t>
  </si>
  <si>
    <t>10:10 AM</t>
  </si>
  <si>
    <t>CRITICAL CARE/PULMONARY/SLEEP MEDICINE</t>
  </si>
  <si>
    <t>Robert Schilz, DO</t>
  </si>
  <si>
    <t>Pulmonary Embolism Update 2026: There's Plenty That's New</t>
  </si>
  <si>
    <t>10:25 AM</t>
  </si>
  <si>
    <t>Carol Ash, DO</t>
  </si>
  <si>
    <t>The Weight of Every Breath: Understanding Pulmonary Physiology, Pathology and Management of the Obese Pulmonary Patient</t>
  </si>
  <si>
    <t>11:30 AM</t>
  </si>
  <si>
    <t>Daniel Culver, DO</t>
  </si>
  <si>
    <t>Hot Topics in Parenchymal Lung Disease</t>
  </si>
  <si>
    <t>12:05 PM</t>
  </si>
  <si>
    <t>Timothy Barreiro, DO, MACOI</t>
  </si>
  <si>
    <t>Asthma Today: Diagnosis, Phenotypes and Precision Treatment in 2026</t>
  </si>
  <si>
    <t>12:35 PM</t>
  </si>
  <si>
    <t>Critical Care/Pulmonary/Sleep Medicine Q&amp;A</t>
  </si>
  <si>
    <t>12:50 PM</t>
  </si>
  <si>
    <t>Alex Dummett, MD</t>
  </si>
  <si>
    <t>The Augmented Internist</t>
  </si>
  <si>
    <t>1:30 PM</t>
  </si>
  <si>
    <t>RHEUMATOLOGY</t>
  </si>
  <si>
    <t>Monica Shah, DO</t>
  </si>
  <si>
    <t>CAR T-Cell Therapy in Autoimmune Disease </t>
  </si>
  <si>
    <t>Mary Hinojos Mamut, DO</t>
  </si>
  <si>
    <t>Rapid Rheumatology Review</t>
  </si>
  <si>
    <t>Shine Vazhappilly, MD</t>
  </si>
  <si>
    <t>Closing the Osteoporosis Care Gap: Improving Screening, Risk Stratification, and Evidence-Based Management</t>
  </si>
  <si>
    <t>4:15 PM</t>
  </si>
  <si>
    <t>Rheumatology Q&amp;A</t>
  </si>
  <si>
    <r>
      <t>STATE SESSIONS</t>
    </r>
    <r>
      <rPr>
        <sz val="8"/>
        <color rgb="FF0070C0"/>
        <rFont val="Arial"/>
        <family val="2"/>
      </rPr>
      <t> </t>
    </r>
    <r>
      <rPr>
        <b/>
        <sz val="8"/>
        <color rgb="FF0070C0"/>
        <rFont val="Arial"/>
        <family val="2"/>
      </rPr>
      <t xml:space="preserve">
(VIRTUAL ONLY)</t>
    </r>
  </si>
  <si>
    <t xml:space="preserve">Jason Winn </t>
  </si>
  <si>
    <t>Florida Laws, Rules, &amp; Medical Ethics: A Practical Guide for Osteopathic Physicians</t>
  </si>
  <si>
    <t>7:00 AM</t>
  </si>
  <si>
    <t>Joshua Lenchus</t>
  </si>
  <si>
    <r>
      <t xml:space="preserve">Prescribing Controlled Substances (Opioids) 
</t>
    </r>
    <r>
      <rPr>
        <b/>
        <sz val="8"/>
        <color rgb="FFFF0000"/>
        <rFont val="Arial"/>
        <family val="2"/>
      </rPr>
      <t>(2.00 CME credits for FOMA)</t>
    </r>
  </si>
  <si>
    <t>Robert Hasty</t>
  </si>
  <si>
    <r>
      <t xml:space="preserve">Prevention of Medical Errors
</t>
    </r>
    <r>
      <rPr>
        <b/>
        <sz val="8"/>
        <color rgb="FFFF0000"/>
        <rFont val="Arial"/>
        <family val="2"/>
      </rPr>
      <t>(2.00 CME credits for FOMA)</t>
    </r>
  </si>
  <si>
    <t xml:space="preserve">Michelle Mendez </t>
  </si>
  <si>
    <t>Domestic Violence</t>
  </si>
  <si>
    <t>Erik Wert</t>
  </si>
  <si>
    <t>HIV Prevention Update</t>
  </si>
  <si>
    <t>In-Person CME Total:</t>
  </si>
  <si>
    <t>(Includes 4 OMT onsite only sessions)</t>
  </si>
  <si>
    <t>Credits Earned</t>
  </si>
  <si>
    <t>Virtual CME Total:</t>
  </si>
  <si>
    <t>NEXT STEP: Submit your total CME hours earned
Please click here to visit our CME Portal</t>
  </si>
  <si>
    <r>
      <t xml:space="preserve">Deadline to submit CME:
Virtual: </t>
    </r>
    <r>
      <rPr>
        <b/>
        <sz val="16"/>
        <color theme="1"/>
        <rFont val="Aptos Narrow"/>
        <family val="2"/>
        <scheme val="minor"/>
      </rPr>
      <t xml:space="preserve">January 30, 2027
</t>
    </r>
    <r>
      <rPr>
        <b/>
        <sz val="11"/>
        <color theme="1"/>
        <rFont val="Aptos Narrow"/>
        <family val="2"/>
        <scheme val="minor"/>
      </rPr>
      <t>In-person and Virtual Extended Access:</t>
    </r>
    <r>
      <rPr>
        <b/>
        <sz val="16"/>
        <color theme="1"/>
        <rFont val="Aptos Narrow"/>
        <family val="2"/>
        <scheme val="minor"/>
      </rPr>
      <t xml:space="preserve"> July 17, 2027</t>
    </r>
  </si>
  <si>
    <t>The Heat Is On: Preparing Yourself, Your Practice, and Your Patients For Extreme Temperatures</t>
  </si>
  <si>
    <t>Mary Schaefer Badger, DO, FACOI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</si>
</sst>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color rgb="FF00B050"/>
      <name val="Arial"/>
      <family val="2"/>
    </font>
    <font>
      <sz val="8"/>
      <name val="Arial"/>
      <family val="2"/>
    </font>
    <font>
      <b/>
      <sz val="16"/>
      <name val="Aptos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rgb="FF0070C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3" borderId="2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4" fillId="0" borderId="0" xfId="0" applyFont="1"/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9" fillId="3" borderId="0" xfId="0" applyNumberFormat="1" applyFont="1" applyFill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center"/>
    </xf>
    <xf numFmtId="164" fontId="9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2" fontId="6" fillId="0" borderId="2" xfId="0" applyNumberFormat="1" applyFont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2" fontId="8" fillId="4" borderId="2" xfId="0" applyNumberFormat="1" applyFont="1" applyFill="1" applyBorder="1" applyAlignment="1">
      <alignment horizontal="center"/>
    </xf>
    <xf numFmtId="18" fontId="6" fillId="4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2" fontId="18" fillId="0" borderId="5" xfId="0" applyNumberFormat="1" applyFont="1" applyBorder="1" applyAlignment="1">
      <alignment horizontal="center"/>
    </xf>
    <xf numFmtId="0" fontId="6" fillId="4" borderId="6" xfId="0" applyFont="1" applyFill="1" applyBorder="1"/>
    <xf numFmtId="0" fontId="6" fillId="4" borderId="7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4" borderId="10" xfId="0" applyFont="1" applyFill="1" applyBorder="1"/>
    <xf numFmtId="0" fontId="6" fillId="4" borderId="12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8" xfId="0" applyBorder="1"/>
    <xf numFmtId="0" fontId="6" fillId="4" borderId="12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0" fillId="0" borderId="4" xfId="0" applyBorder="1"/>
    <xf numFmtId="18" fontId="6" fillId="4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8" fontId="6" fillId="0" borderId="2" xfId="0" applyNumberFormat="1" applyFont="1" applyBorder="1" applyAlignment="1">
      <alignment horizontal="center"/>
    </xf>
    <xf numFmtId="2" fontId="4" fillId="0" borderId="0" xfId="0" applyNumberFormat="1" applyFont="1"/>
    <xf numFmtId="0" fontId="13" fillId="0" borderId="0" xfId="0" applyFont="1" applyAlignment="1">
      <alignment horizontal="left"/>
    </xf>
    <xf numFmtId="0" fontId="2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</xdr:row>
      <xdr:rowOff>66675</xdr:rowOff>
    </xdr:from>
    <xdr:to>
      <xdr:col>7</xdr:col>
      <xdr:colOff>314325</xdr:colOff>
      <xdr:row>5</xdr:row>
      <xdr:rowOff>114300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EA2D50-404E-6E02-1C20-237A1B2C833D}"/>
            </a:ext>
          </a:extLst>
        </xdr:cNvPr>
        <xdr:cNvSpPr txBox="1"/>
      </xdr:nvSpPr>
      <xdr:spPr>
        <a:xfrm>
          <a:off x="6657975" y="904875"/>
          <a:ext cx="904875" cy="381000"/>
        </a:xfrm>
        <a:prstGeom prst="rect">
          <a:avLst/>
        </a:prstGeom>
        <a:solidFill>
          <a:schemeClr val="lt1"/>
        </a:solidFill>
        <a:ln w="381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Enter CME Earned Here</a:t>
          </a:r>
        </a:p>
      </xdr:txBody>
    </xdr:sp>
    <xdr:clientData/>
  </xdr:twoCellAnchor>
  <xdr:twoCellAnchor>
    <xdr:from>
      <xdr:col>7</xdr:col>
      <xdr:colOff>209550</xdr:colOff>
      <xdr:row>5</xdr:row>
      <xdr:rowOff>161925</xdr:rowOff>
    </xdr:from>
    <xdr:to>
      <xdr:col>7</xdr:col>
      <xdr:colOff>323850</xdr:colOff>
      <xdr:row>5</xdr:row>
      <xdr:rowOff>342900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9F2AE54-35CD-53A3-8970-536F802B91AF}"/>
            </a:ext>
          </a:extLst>
        </xdr:cNvPr>
        <xdr:cNvCxnSpPr/>
      </xdr:nvCxnSpPr>
      <xdr:spPr>
        <a:xfrm>
          <a:off x="7458075" y="1333500"/>
          <a:ext cx="114300" cy="1809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130</xdr:row>
      <xdr:rowOff>9525</xdr:rowOff>
    </xdr:from>
    <xdr:to>
      <xdr:col>7</xdr:col>
      <xdr:colOff>333375</xdr:colOff>
      <xdr:row>131</xdr:row>
      <xdr:rowOff>123825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82C1F3D8-C7CE-5612-93B3-EC4C2E79395D}"/>
            </a:ext>
          </a:extLst>
        </xdr:cNvPr>
        <xdr:cNvSpPr/>
      </xdr:nvSpPr>
      <xdr:spPr>
        <a:xfrm>
          <a:off x="7448550" y="31232475"/>
          <a:ext cx="133350" cy="295275"/>
        </a:xfrm>
        <a:prstGeom prst="down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oi.org/mms/cme_earned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52B2-108C-41C2-9F79-BFAA58CB9F19}">
  <dimension ref="A1:J141"/>
  <sheetViews>
    <sheetView tabSelected="1" workbookViewId="0">
      <selection sqref="A1:H1"/>
    </sheetView>
  </sheetViews>
  <sheetFormatPr defaultRowHeight="14.45" customHeight="1" x14ac:dyDescent="0.2"/>
  <cols>
    <col min="1" max="1" width="23.42578125" style="3" customWidth="1"/>
    <col min="2" max="2" width="49.7109375" style="3" customWidth="1"/>
    <col min="3" max="3" width="9" style="9" customWidth="1"/>
    <col min="4" max="4" width="8.140625" style="9" customWidth="1"/>
    <col min="5" max="5" width="7.7109375" style="9" customWidth="1"/>
    <col min="6" max="6" width="7.85546875" style="3" customWidth="1"/>
    <col min="7" max="7" width="2.85546875" style="3" customWidth="1"/>
    <col min="8" max="8" width="8.28515625" style="3" customWidth="1"/>
    <col min="9" max="9" width="15" style="9" customWidth="1"/>
    <col min="10" max="16384" width="9.140625" style="3"/>
  </cols>
  <sheetData>
    <row r="1" spans="1:9" customFormat="1" ht="34.5" x14ac:dyDescent="0.55000000000000004">
      <c r="A1" s="89" t="s">
        <v>0</v>
      </c>
      <c r="B1" s="89"/>
      <c r="C1" s="89"/>
      <c r="D1" s="89"/>
      <c r="E1" s="89"/>
      <c r="F1" s="89"/>
      <c r="G1" s="89"/>
      <c r="H1" s="89"/>
    </row>
    <row r="2" spans="1:9" customFormat="1" ht="15.75" x14ac:dyDescent="0.25">
      <c r="A2" s="32" t="s">
        <v>1</v>
      </c>
      <c r="C2" s="26"/>
      <c r="F2" s="26"/>
      <c r="H2" s="26"/>
      <c r="I2" s="36" t="s">
        <v>2</v>
      </c>
    </row>
    <row r="3" spans="1:9" customFormat="1" ht="15.75" x14ac:dyDescent="0.25">
      <c r="A3" s="32" t="s">
        <v>3</v>
      </c>
      <c r="C3" s="26"/>
      <c r="F3" s="26"/>
      <c r="H3" s="26"/>
    </row>
    <row r="4" spans="1:9" customFormat="1" ht="15.75" x14ac:dyDescent="0.25">
      <c r="A4" s="32" t="s">
        <v>4</v>
      </c>
      <c r="C4" s="26"/>
      <c r="D4" s="9"/>
      <c r="E4" s="33"/>
      <c r="F4" s="3"/>
      <c r="H4" s="26"/>
      <c r="I4" s="40" t="s">
        <v>5</v>
      </c>
    </row>
    <row r="5" spans="1:9" s="14" customFormat="1" ht="10.5" customHeight="1" x14ac:dyDescent="0.2">
      <c r="B5" s="13"/>
      <c r="C5" s="34"/>
      <c r="D5" s="33"/>
      <c r="E5" s="33"/>
      <c r="F5" s="35"/>
    </row>
    <row r="6" spans="1:9" s="14" customFormat="1" ht="29.25" customHeight="1" x14ac:dyDescent="0.2">
      <c r="A6" s="12" t="s">
        <v>6</v>
      </c>
      <c r="B6" s="13"/>
      <c r="I6" s="15"/>
    </row>
    <row r="7" spans="1:9" s="1" customFormat="1" ht="24" customHeight="1" thickBot="1" x14ac:dyDescent="0.25">
      <c r="A7" s="28" t="s">
        <v>7</v>
      </c>
      <c r="B7" s="28" t="s">
        <v>8</v>
      </c>
      <c r="C7" s="29" t="s">
        <v>9</v>
      </c>
      <c r="D7" s="30" t="s">
        <v>10</v>
      </c>
      <c r="E7" s="30" t="s">
        <v>11</v>
      </c>
      <c r="F7" s="31" t="s">
        <v>12</v>
      </c>
      <c r="G7" s="14"/>
      <c r="H7" s="31" t="s">
        <v>13</v>
      </c>
      <c r="I7" s="24" t="s">
        <v>14</v>
      </c>
    </row>
    <row r="8" spans="1:9" s="5" customFormat="1" ht="14.45" customHeight="1" x14ac:dyDescent="0.2">
      <c r="A8" s="19" t="s">
        <v>15</v>
      </c>
      <c r="B8" s="19" t="s">
        <v>16</v>
      </c>
      <c r="C8" s="20" t="s">
        <v>17</v>
      </c>
      <c r="D8" s="20" t="s">
        <v>18</v>
      </c>
      <c r="E8" s="20" t="s">
        <v>19</v>
      </c>
      <c r="F8" s="20">
        <v>0.75</v>
      </c>
      <c r="H8" s="20"/>
      <c r="I8" s="10" t="s">
        <v>20</v>
      </c>
    </row>
    <row r="9" spans="1:9" s="5" customFormat="1" ht="14.45" customHeight="1" x14ac:dyDescent="0.2">
      <c r="A9" s="17" t="s">
        <v>21</v>
      </c>
      <c r="B9" s="17" t="s">
        <v>22</v>
      </c>
      <c r="C9" s="18" t="s">
        <v>17</v>
      </c>
      <c r="D9" s="18" t="s">
        <v>23</v>
      </c>
      <c r="E9" s="18" t="s">
        <v>24</v>
      </c>
      <c r="F9" s="42">
        <v>1</v>
      </c>
      <c r="H9" s="18"/>
      <c r="I9" s="10" t="s">
        <v>20</v>
      </c>
    </row>
    <row r="10" spans="1:9" s="5" customFormat="1" ht="14.45" customHeight="1" x14ac:dyDescent="0.2">
      <c r="A10" s="17" t="s">
        <v>25</v>
      </c>
      <c r="B10" s="17" t="s">
        <v>26</v>
      </c>
      <c r="C10" s="18" t="s">
        <v>17</v>
      </c>
      <c r="D10" s="18" t="s">
        <v>27</v>
      </c>
      <c r="E10" s="18" t="s">
        <v>28</v>
      </c>
      <c r="F10" s="18">
        <v>0.75</v>
      </c>
      <c r="H10" s="18"/>
      <c r="I10" s="10" t="s">
        <v>20</v>
      </c>
    </row>
    <row r="11" spans="1:9" s="5" customFormat="1" ht="14.45" customHeight="1" x14ac:dyDescent="0.2">
      <c r="A11" s="17" t="s">
        <v>29</v>
      </c>
      <c r="B11" s="17" t="s">
        <v>30</v>
      </c>
      <c r="C11" s="18" t="s">
        <v>17</v>
      </c>
      <c r="D11" s="18" t="s">
        <v>31</v>
      </c>
      <c r="E11" s="18" t="s">
        <v>32</v>
      </c>
      <c r="F11" s="18">
        <v>0.75</v>
      </c>
      <c r="H11" s="18"/>
      <c r="I11" s="10" t="s">
        <v>20</v>
      </c>
    </row>
    <row r="12" spans="1:9" s="5" customFormat="1" ht="14.45" customHeight="1" x14ac:dyDescent="0.2">
      <c r="A12" s="17" t="s">
        <v>33</v>
      </c>
      <c r="B12" s="21" t="s">
        <v>34</v>
      </c>
      <c r="C12" s="18" t="s">
        <v>17</v>
      </c>
      <c r="D12" s="18" t="s">
        <v>35</v>
      </c>
      <c r="E12" s="18" t="s">
        <v>36</v>
      </c>
      <c r="F12" s="42">
        <v>0.5</v>
      </c>
      <c r="H12" s="18"/>
      <c r="I12" s="10" t="s">
        <v>20</v>
      </c>
    </row>
    <row r="13" spans="1:9" s="5" customFormat="1" ht="18.75" customHeight="1" x14ac:dyDescent="0.25">
      <c r="E13" s="41" t="s">
        <v>37</v>
      </c>
      <c r="F13" s="46">
        <f>SUM(F8:F12)</f>
        <v>3.75</v>
      </c>
      <c r="G13" s="46"/>
      <c r="H13" s="46">
        <f t="shared" ref="H13" si="0">SUM(H8:H12)</f>
        <v>0</v>
      </c>
      <c r="I13" s="10"/>
    </row>
    <row r="14" spans="1:9" s="14" customFormat="1" ht="32.1" customHeight="1" x14ac:dyDescent="0.2">
      <c r="A14" s="12" t="s">
        <v>38</v>
      </c>
      <c r="B14" s="13"/>
      <c r="I14" s="15"/>
    </row>
    <row r="15" spans="1:9" s="16" customFormat="1" ht="25.5" customHeight="1" thickBot="1" x14ac:dyDescent="0.3">
      <c r="A15" s="28" t="s">
        <v>7</v>
      </c>
      <c r="B15" s="28" t="s">
        <v>8</v>
      </c>
      <c r="C15" s="29" t="s">
        <v>9</v>
      </c>
      <c r="D15" s="30" t="s">
        <v>10</v>
      </c>
      <c r="E15" s="30" t="s">
        <v>11</v>
      </c>
      <c r="F15" s="31" t="s">
        <v>12</v>
      </c>
      <c r="G15" s="14"/>
      <c r="H15" s="31" t="s">
        <v>13</v>
      </c>
      <c r="I15" s="24" t="s">
        <v>14</v>
      </c>
    </row>
    <row r="16" spans="1:9" s="5" customFormat="1" ht="14.45" customHeight="1" x14ac:dyDescent="0.2">
      <c r="C16" s="10"/>
      <c r="D16" s="10"/>
      <c r="E16" s="10"/>
      <c r="I16" s="10"/>
    </row>
    <row r="17" spans="1:9" ht="14.45" customHeight="1" x14ac:dyDescent="0.2">
      <c r="B17" s="25" t="s">
        <v>39</v>
      </c>
      <c r="F17" s="9"/>
      <c r="H17" s="35"/>
    </row>
    <row r="18" spans="1:9" s="5" customFormat="1" ht="25.5" customHeight="1" x14ac:dyDescent="0.2">
      <c r="A18" s="17" t="s">
        <v>40</v>
      </c>
      <c r="B18" s="21" t="s">
        <v>41</v>
      </c>
      <c r="C18" s="18" t="s">
        <v>42</v>
      </c>
      <c r="D18" s="87">
        <v>0.33333333333333331</v>
      </c>
      <c r="E18" s="87">
        <v>0.375</v>
      </c>
      <c r="F18" s="42">
        <v>1</v>
      </c>
      <c r="H18" s="18"/>
      <c r="I18" s="10" t="s">
        <v>20</v>
      </c>
    </row>
    <row r="19" spans="1:9" s="5" customFormat="1" ht="14.45" customHeight="1" x14ac:dyDescent="0.2">
      <c r="B19" s="6"/>
      <c r="C19" s="10"/>
      <c r="D19" s="10"/>
      <c r="E19" s="10"/>
      <c r="F19" s="10"/>
      <c r="H19" s="10"/>
      <c r="I19" s="10"/>
    </row>
    <row r="20" spans="1:9" ht="14.45" customHeight="1" x14ac:dyDescent="0.2">
      <c r="B20" s="4" t="s">
        <v>43</v>
      </c>
    </row>
    <row r="21" spans="1:9" s="5" customFormat="1" ht="14.45" customHeight="1" x14ac:dyDescent="0.2">
      <c r="A21" s="17" t="s">
        <v>44</v>
      </c>
      <c r="B21" s="17" t="s">
        <v>45</v>
      </c>
      <c r="C21" s="18" t="s">
        <v>42</v>
      </c>
      <c r="D21" s="18" t="s">
        <v>46</v>
      </c>
      <c r="E21" s="18" t="s">
        <v>47</v>
      </c>
      <c r="F21" s="42">
        <v>0.5</v>
      </c>
      <c r="H21" s="18"/>
      <c r="I21" s="10" t="s">
        <v>48</v>
      </c>
    </row>
    <row r="22" spans="1:9" s="5" customFormat="1" ht="14.45" customHeight="1" x14ac:dyDescent="0.2">
      <c r="A22" s="17" t="s">
        <v>49</v>
      </c>
      <c r="B22" s="17" t="s">
        <v>50</v>
      </c>
      <c r="C22" s="18" t="s">
        <v>42</v>
      </c>
      <c r="D22" s="18" t="s">
        <v>47</v>
      </c>
      <c r="E22" s="18" t="s">
        <v>51</v>
      </c>
      <c r="F22" s="42">
        <v>0.5</v>
      </c>
      <c r="H22" s="18"/>
      <c r="I22" s="10" t="s">
        <v>48</v>
      </c>
    </row>
    <row r="23" spans="1:9" s="5" customFormat="1" ht="14.45" customHeight="1" x14ac:dyDescent="0.2">
      <c r="A23" s="17" t="s">
        <v>52</v>
      </c>
      <c r="B23" s="17" t="s">
        <v>53</v>
      </c>
      <c r="C23" s="18" t="s">
        <v>42</v>
      </c>
      <c r="D23" s="18" t="s">
        <v>51</v>
      </c>
      <c r="E23" s="18" t="s">
        <v>54</v>
      </c>
      <c r="F23" s="42">
        <v>0.5</v>
      </c>
      <c r="H23" s="18"/>
      <c r="I23" s="10" t="s">
        <v>48</v>
      </c>
    </row>
    <row r="24" spans="1:9" s="5" customFormat="1" ht="14.45" customHeight="1" x14ac:dyDescent="0.2">
      <c r="A24" s="17"/>
      <c r="B24" s="17" t="s">
        <v>55</v>
      </c>
      <c r="C24" s="18" t="s">
        <v>42</v>
      </c>
      <c r="D24" s="18" t="s">
        <v>54</v>
      </c>
      <c r="E24" s="18" t="s">
        <v>56</v>
      </c>
      <c r="F24" s="42">
        <v>0.25</v>
      </c>
      <c r="H24" s="18"/>
      <c r="I24" s="10" t="s">
        <v>48</v>
      </c>
    </row>
    <row r="25" spans="1:9" s="5" customFormat="1" ht="14.45" customHeight="1" x14ac:dyDescent="0.2">
      <c r="A25" s="22" t="s">
        <v>29</v>
      </c>
      <c r="B25" s="22" t="s">
        <v>57</v>
      </c>
      <c r="C25" s="23" t="s">
        <v>42</v>
      </c>
      <c r="D25" s="23" t="s">
        <v>56</v>
      </c>
      <c r="E25" s="23" t="s">
        <v>58</v>
      </c>
      <c r="F25" s="43">
        <v>0.5</v>
      </c>
      <c r="H25" s="23"/>
      <c r="I25" s="10" t="s">
        <v>48</v>
      </c>
    </row>
    <row r="26" spans="1:9" s="5" customFormat="1" ht="14.45" customHeight="1" x14ac:dyDescent="0.2">
      <c r="C26" s="10"/>
      <c r="D26" s="10"/>
      <c r="E26" s="10"/>
      <c r="H26" s="10"/>
      <c r="I26" s="10"/>
    </row>
    <row r="27" spans="1:9" ht="14.45" customHeight="1" x14ac:dyDescent="0.2">
      <c r="B27" s="4" t="s">
        <v>59</v>
      </c>
      <c r="H27" s="35"/>
    </row>
    <row r="28" spans="1:9" s="5" customFormat="1" ht="25.5" customHeight="1" x14ac:dyDescent="0.2">
      <c r="A28" s="17" t="s">
        <v>60</v>
      </c>
      <c r="B28" s="21" t="s">
        <v>61</v>
      </c>
      <c r="C28" s="18" t="s">
        <v>42</v>
      </c>
      <c r="D28" s="18" t="s">
        <v>46</v>
      </c>
      <c r="E28" s="18" t="s">
        <v>62</v>
      </c>
      <c r="F28" s="42">
        <v>1</v>
      </c>
      <c r="H28" s="18"/>
      <c r="I28" s="10" t="s">
        <v>63</v>
      </c>
    </row>
    <row r="29" spans="1:9" s="5" customFormat="1" ht="14.45" customHeight="1" x14ac:dyDescent="0.2">
      <c r="A29" s="17" t="s">
        <v>64</v>
      </c>
      <c r="B29" s="21" t="s">
        <v>65</v>
      </c>
      <c r="C29" s="18" t="s">
        <v>42</v>
      </c>
      <c r="D29" s="18" t="s">
        <v>62</v>
      </c>
      <c r="E29" s="18" t="s">
        <v>66</v>
      </c>
      <c r="F29" s="42">
        <v>0.5</v>
      </c>
      <c r="H29" s="18"/>
      <c r="I29" s="10" t="s">
        <v>63</v>
      </c>
    </row>
    <row r="30" spans="1:9" s="5" customFormat="1" ht="28.5" customHeight="1" x14ac:dyDescent="0.2">
      <c r="A30" s="17" t="s">
        <v>67</v>
      </c>
      <c r="B30" s="21" t="s">
        <v>68</v>
      </c>
      <c r="C30" s="18" t="s">
        <v>42</v>
      </c>
      <c r="D30" s="18" t="s">
        <v>66</v>
      </c>
      <c r="E30" s="18" t="s">
        <v>69</v>
      </c>
      <c r="F30" s="42">
        <v>0.75</v>
      </c>
      <c r="H30" s="18"/>
      <c r="I30" s="10" t="s">
        <v>63</v>
      </c>
    </row>
    <row r="31" spans="1:9" s="5" customFormat="1" ht="14.45" customHeight="1" x14ac:dyDescent="0.2">
      <c r="A31" s="17"/>
      <c r="B31" s="21" t="s">
        <v>70</v>
      </c>
      <c r="C31" s="18" t="s">
        <v>42</v>
      </c>
      <c r="D31" s="18" t="s">
        <v>69</v>
      </c>
      <c r="E31" s="18" t="s">
        <v>58</v>
      </c>
      <c r="F31" s="42">
        <v>0.25</v>
      </c>
      <c r="H31" s="18"/>
      <c r="I31" s="10" t="s">
        <v>63</v>
      </c>
    </row>
    <row r="32" spans="1:9" s="5" customFormat="1" ht="14.45" customHeight="1" x14ac:dyDescent="0.2">
      <c r="B32" s="6"/>
      <c r="C32" s="10"/>
      <c r="D32" s="10"/>
      <c r="E32" s="10"/>
      <c r="F32" s="10"/>
      <c r="H32" s="10"/>
      <c r="I32" s="10"/>
    </row>
    <row r="33" spans="1:9" ht="14.45" customHeight="1" x14ac:dyDescent="0.2">
      <c r="B33" s="25" t="s">
        <v>71</v>
      </c>
      <c r="F33" s="9"/>
      <c r="H33" s="35"/>
    </row>
    <row r="34" spans="1:9" s="5" customFormat="1" ht="14.45" customHeight="1" x14ac:dyDescent="0.2">
      <c r="A34" s="17" t="s">
        <v>72</v>
      </c>
      <c r="B34" s="21" t="s">
        <v>73</v>
      </c>
      <c r="C34" s="18" t="s">
        <v>42</v>
      </c>
      <c r="D34" s="87">
        <v>0.46180555555555558</v>
      </c>
      <c r="E34" s="18" t="s">
        <v>74</v>
      </c>
      <c r="F34" s="42">
        <v>1</v>
      </c>
      <c r="H34" s="18"/>
      <c r="I34" s="10" t="s">
        <v>20</v>
      </c>
    </row>
    <row r="35" spans="1:9" s="5" customFormat="1" ht="14.45" customHeight="1" x14ac:dyDescent="0.2">
      <c r="A35" s="2"/>
      <c r="B35" s="8"/>
      <c r="C35" s="11"/>
      <c r="D35" s="11"/>
      <c r="E35" s="11"/>
      <c r="F35" s="10"/>
      <c r="H35" s="10"/>
      <c r="I35" s="11"/>
    </row>
    <row r="36" spans="1:9" ht="14.45" customHeight="1" x14ac:dyDescent="0.2">
      <c r="B36" s="25" t="s">
        <v>75</v>
      </c>
      <c r="F36" s="9"/>
      <c r="H36" s="35"/>
    </row>
    <row r="37" spans="1:9" s="5" customFormat="1" ht="61.5" customHeight="1" x14ac:dyDescent="0.2">
      <c r="A37" s="21" t="s">
        <v>76</v>
      </c>
      <c r="B37" s="21" t="s">
        <v>77</v>
      </c>
      <c r="C37" s="18" t="s">
        <v>42</v>
      </c>
      <c r="D37" s="18" t="s">
        <v>78</v>
      </c>
      <c r="E37" s="18" t="s">
        <v>79</v>
      </c>
      <c r="F37" s="42">
        <v>1.5</v>
      </c>
      <c r="H37" s="18"/>
      <c r="I37" s="10" t="s">
        <v>20</v>
      </c>
    </row>
    <row r="38" spans="1:9" s="5" customFormat="1" ht="27.75" customHeight="1" x14ac:dyDescent="0.2">
      <c r="A38" s="21" t="s">
        <v>80</v>
      </c>
      <c r="B38" s="21" t="s">
        <v>81</v>
      </c>
      <c r="C38" s="18" t="s">
        <v>42</v>
      </c>
      <c r="D38" s="18" t="s">
        <v>79</v>
      </c>
      <c r="E38" s="18" t="s">
        <v>82</v>
      </c>
      <c r="F38" s="42">
        <v>1</v>
      </c>
      <c r="H38" s="18"/>
      <c r="I38" s="10" t="s">
        <v>20</v>
      </c>
    </row>
    <row r="39" spans="1:9" s="5" customFormat="1" ht="14.45" customHeight="1" x14ac:dyDescent="0.2">
      <c r="B39" s="6"/>
      <c r="C39" s="10"/>
      <c r="D39" s="10"/>
      <c r="E39" s="10"/>
      <c r="F39" s="44"/>
      <c r="H39" s="10"/>
      <c r="I39" s="10"/>
    </row>
    <row r="40" spans="1:9" ht="14.45" customHeight="1" x14ac:dyDescent="0.2">
      <c r="B40" s="7" t="s">
        <v>83</v>
      </c>
      <c r="F40" s="45"/>
      <c r="H40" s="35"/>
    </row>
    <row r="41" spans="1:9" s="5" customFormat="1" ht="26.25" customHeight="1" x14ac:dyDescent="0.2">
      <c r="A41" s="17" t="s">
        <v>84</v>
      </c>
      <c r="B41" s="21" t="s">
        <v>85</v>
      </c>
      <c r="C41" s="18" t="s">
        <v>42</v>
      </c>
      <c r="D41" s="18" t="s">
        <v>78</v>
      </c>
      <c r="E41" s="18" t="s">
        <v>86</v>
      </c>
      <c r="F41" s="42">
        <v>1</v>
      </c>
      <c r="H41" s="18"/>
      <c r="I41" s="10" t="s">
        <v>48</v>
      </c>
    </row>
    <row r="42" spans="1:9" s="5" customFormat="1" ht="30" customHeight="1" x14ac:dyDescent="0.2">
      <c r="A42" s="17" t="s">
        <v>84</v>
      </c>
      <c r="B42" s="21" t="s">
        <v>87</v>
      </c>
      <c r="C42" s="18" t="s">
        <v>42</v>
      </c>
      <c r="D42" s="18" t="s">
        <v>86</v>
      </c>
      <c r="E42" s="18" t="s">
        <v>28</v>
      </c>
      <c r="F42" s="42">
        <v>1</v>
      </c>
      <c r="H42" s="18"/>
      <c r="I42" s="10" t="s">
        <v>48</v>
      </c>
    </row>
    <row r="43" spans="1:9" s="5" customFormat="1" ht="14.45" customHeight="1" x14ac:dyDescent="0.2">
      <c r="A43" s="22" t="s">
        <v>29</v>
      </c>
      <c r="B43" s="27" t="s">
        <v>88</v>
      </c>
      <c r="C43" s="23" t="s">
        <v>42</v>
      </c>
      <c r="D43" s="23" t="s">
        <v>28</v>
      </c>
      <c r="E43" s="23" t="s">
        <v>82</v>
      </c>
      <c r="F43" s="43">
        <v>0.5</v>
      </c>
      <c r="H43" s="23"/>
      <c r="I43" s="10" t="s">
        <v>48</v>
      </c>
    </row>
    <row r="44" spans="1:9" s="5" customFormat="1" ht="14.45" customHeight="1" x14ac:dyDescent="0.2">
      <c r="B44" s="6"/>
      <c r="C44" s="10"/>
      <c r="D44" s="10"/>
      <c r="E44" s="10"/>
      <c r="F44" s="10"/>
      <c r="H44" s="10"/>
      <c r="I44" s="10"/>
    </row>
    <row r="45" spans="1:9" s="5" customFormat="1" ht="14.45" customHeight="1" x14ac:dyDescent="0.2">
      <c r="B45" s="7" t="s">
        <v>89</v>
      </c>
      <c r="C45" s="10"/>
      <c r="D45" s="10"/>
      <c r="E45" s="10"/>
      <c r="F45" s="10"/>
      <c r="H45" s="10"/>
      <c r="I45" s="10"/>
    </row>
    <row r="46" spans="1:9" s="5" customFormat="1" ht="24" customHeight="1" x14ac:dyDescent="0.2">
      <c r="A46" s="17" t="s">
        <v>90</v>
      </c>
      <c r="B46" s="21" t="s">
        <v>91</v>
      </c>
      <c r="C46" s="18" t="s">
        <v>42</v>
      </c>
      <c r="D46" s="18" t="s">
        <v>78</v>
      </c>
      <c r="E46" s="18" t="s">
        <v>86</v>
      </c>
      <c r="F46" s="42">
        <v>1</v>
      </c>
      <c r="H46" s="18"/>
      <c r="I46" s="10" t="s">
        <v>63</v>
      </c>
    </row>
    <row r="47" spans="1:9" s="5" customFormat="1" ht="14.45" customHeight="1" x14ac:dyDescent="0.2">
      <c r="A47" s="17" t="s">
        <v>52</v>
      </c>
      <c r="B47" s="21" t="s">
        <v>92</v>
      </c>
      <c r="C47" s="18" t="s">
        <v>42</v>
      </c>
      <c r="D47" s="18" t="s">
        <v>86</v>
      </c>
      <c r="E47" s="18" t="s">
        <v>79</v>
      </c>
      <c r="F47" s="42">
        <v>0.5</v>
      </c>
      <c r="H47" s="18"/>
      <c r="I47" s="10" t="s">
        <v>63</v>
      </c>
    </row>
    <row r="48" spans="1:9" s="5" customFormat="1" ht="14.45" customHeight="1" x14ac:dyDescent="0.2">
      <c r="A48" s="17" t="s">
        <v>93</v>
      </c>
      <c r="B48" s="21" t="s">
        <v>94</v>
      </c>
      <c r="C48" s="18" t="s">
        <v>42</v>
      </c>
      <c r="D48" s="18" t="s">
        <v>79</v>
      </c>
      <c r="E48" s="18" t="s">
        <v>31</v>
      </c>
      <c r="F48" s="42">
        <v>0.75</v>
      </c>
      <c r="H48" s="18"/>
      <c r="I48" s="10" t="s">
        <v>63</v>
      </c>
    </row>
    <row r="49" spans="1:9" s="5" customFormat="1" ht="14.45" customHeight="1" x14ac:dyDescent="0.2">
      <c r="A49" s="17"/>
      <c r="B49" s="21" t="s">
        <v>95</v>
      </c>
      <c r="C49" s="18" t="s">
        <v>42</v>
      </c>
      <c r="D49" s="18" t="s">
        <v>31</v>
      </c>
      <c r="E49" s="18" t="s">
        <v>82</v>
      </c>
      <c r="F49" s="42">
        <v>0.25</v>
      </c>
      <c r="H49" s="18"/>
      <c r="I49" s="10" t="s">
        <v>63</v>
      </c>
    </row>
    <row r="50" spans="1:9" s="5" customFormat="1" ht="14.45" customHeight="1" x14ac:dyDescent="0.2">
      <c r="B50" s="6"/>
      <c r="C50" s="10"/>
      <c r="D50" s="10"/>
      <c r="E50" s="10"/>
      <c r="H50" s="10"/>
      <c r="I50" s="10"/>
    </row>
    <row r="51" spans="1:9" ht="14.45" customHeight="1" x14ac:dyDescent="0.2">
      <c r="B51" s="25" t="s">
        <v>75</v>
      </c>
      <c r="H51" s="35"/>
    </row>
    <row r="52" spans="1:9" s="5" customFormat="1" ht="14.45" customHeight="1" x14ac:dyDescent="0.2">
      <c r="A52" s="21" t="s">
        <v>96</v>
      </c>
      <c r="B52" s="21" t="s">
        <v>97</v>
      </c>
      <c r="C52" s="18" t="s">
        <v>42</v>
      </c>
      <c r="D52" s="18" t="s">
        <v>35</v>
      </c>
      <c r="E52" s="18" t="s">
        <v>98</v>
      </c>
      <c r="F52" s="42">
        <v>1</v>
      </c>
      <c r="H52" s="18"/>
      <c r="I52" s="10" t="s">
        <v>48</v>
      </c>
    </row>
    <row r="53" spans="1:9" s="5" customFormat="1" ht="25.5" customHeight="1" x14ac:dyDescent="0.2">
      <c r="A53" s="17" t="s">
        <v>99</v>
      </c>
      <c r="B53" s="21" t="s">
        <v>100</v>
      </c>
      <c r="C53" s="18" t="s">
        <v>42</v>
      </c>
      <c r="D53" s="18" t="s">
        <v>35</v>
      </c>
      <c r="E53" s="18" t="s">
        <v>98</v>
      </c>
      <c r="F53" s="42">
        <v>1</v>
      </c>
      <c r="H53" s="18"/>
      <c r="I53" s="10" t="s">
        <v>63</v>
      </c>
    </row>
    <row r="54" spans="1:9" s="5" customFormat="1" ht="27" customHeight="1" x14ac:dyDescent="0.2">
      <c r="A54" s="17" t="s">
        <v>101</v>
      </c>
      <c r="B54" s="21" t="s">
        <v>102</v>
      </c>
      <c r="C54" s="18" t="s">
        <v>42</v>
      </c>
      <c r="D54" s="18" t="s">
        <v>35</v>
      </c>
      <c r="E54" s="18" t="s">
        <v>98</v>
      </c>
      <c r="F54" s="42">
        <v>1</v>
      </c>
      <c r="H54" s="18"/>
      <c r="I54" s="10" t="s">
        <v>20</v>
      </c>
    </row>
    <row r="55" spans="1:9" ht="19.5" customHeight="1" x14ac:dyDescent="0.25">
      <c r="E55" s="41" t="s">
        <v>37</v>
      </c>
      <c r="F55" s="46">
        <f>SUM(F18:F54)</f>
        <v>17.25</v>
      </c>
      <c r="G55" s="46"/>
      <c r="H55" s="46">
        <f>SUM(H21:H54)</f>
        <v>0</v>
      </c>
    </row>
    <row r="57" spans="1:9" s="14" customFormat="1" ht="29.25" customHeight="1" x14ac:dyDescent="0.2">
      <c r="A57" s="12" t="s">
        <v>103</v>
      </c>
      <c r="B57" s="13"/>
      <c r="I57" s="15"/>
    </row>
    <row r="58" spans="1:9" s="2" customFormat="1" ht="27" customHeight="1" thickBot="1" x14ac:dyDescent="0.25">
      <c r="A58" s="28" t="s">
        <v>7</v>
      </c>
      <c r="B58" s="28" t="s">
        <v>8</v>
      </c>
      <c r="C58" s="29" t="s">
        <v>9</v>
      </c>
      <c r="D58" s="30" t="s">
        <v>10</v>
      </c>
      <c r="E58" s="30" t="s">
        <v>11</v>
      </c>
      <c r="F58" s="31" t="s">
        <v>12</v>
      </c>
      <c r="G58" s="14"/>
      <c r="H58" s="31" t="s">
        <v>13</v>
      </c>
      <c r="I58" s="11" t="s">
        <v>14</v>
      </c>
    </row>
    <row r="60" spans="1:9" ht="14.45" customHeight="1" x14ac:dyDescent="0.2">
      <c r="B60" s="7" t="s">
        <v>104</v>
      </c>
    </row>
    <row r="61" spans="1:9" customFormat="1" ht="14.45" customHeight="1" x14ac:dyDescent="0.25">
      <c r="A61" s="17" t="s">
        <v>105</v>
      </c>
      <c r="B61" s="21" t="s">
        <v>106</v>
      </c>
      <c r="C61" s="18" t="s">
        <v>107</v>
      </c>
      <c r="D61" s="18" t="s">
        <v>46</v>
      </c>
      <c r="E61" s="18" t="s">
        <v>47</v>
      </c>
      <c r="F61" s="48">
        <v>0.5</v>
      </c>
      <c r="H61" s="47"/>
      <c r="I61" s="10" t="s">
        <v>48</v>
      </c>
    </row>
    <row r="62" spans="1:9" customFormat="1" ht="14.45" customHeight="1" x14ac:dyDescent="0.25">
      <c r="A62" s="17" t="s">
        <v>108</v>
      </c>
      <c r="B62" s="21" t="s">
        <v>109</v>
      </c>
      <c r="C62" s="18" t="s">
        <v>107</v>
      </c>
      <c r="D62" s="18" t="s">
        <v>47</v>
      </c>
      <c r="E62" s="18" t="s">
        <v>51</v>
      </c>
      <c r="F62" s="48">
        <v>0.5</v>
      </c>
      <c r="H62" s="47"/>
      <c r="I62" s="10" t="s">
        <v>48</v>
      </c>
    </row>
    <row r="63" spans="1:9" customFormat="1" ht="14.45" customHeight="1" x14ac:dyDescent="0.25">
      <c r="A63" s="17"/>
      <c r="B63" s="21" t="s">
        <v>110</v>
      </c>
      <c r="C63" s="18" t="s">
        <v>107</v>
      </c>
      <c r="D63" s="18" t="s">
        <v>51</v>
      </c>
      <c r="E63" s="18" t="s">
        <v>111</v>
      </c>
      <c r="F63" s="48">
        <v>0.25</v>
      </c>
      <c r="H63" s="47"/>
      <c r="I63" s="10" t="s">
        <v>48</v>
      </c>
    </row>
    <row r="64" spans="1:9" customFormat="1" ht="14.45" customHeight="1" x14ac:dyDescent="0.25">
      <c r="A64" s="22" t="s">
        <v>29</v>
      </c>
      <c r="B64" s="27" t="s">
        <v>112</v>
      </c>
      <c r="C64" s="23" t="s">
        <v>107</v>
      </c>
      <c r="D64" s="23" t="s">
        <v>111</v>
      </c>
      <c r="E64" s="23" t="s">
        <v>113</v>
      </c>
      <c r="F64" s="49">
        <v>0.5</v>
      </c>
      <c r="H64" s="77"/>
      <c r="I64" s="10" t="s">
        <v>48</v>
      </c>
    </row>
    <row r="65" spans="1:9" ht="14.45" customHeight="1" x14ac:dyDescent="0.2">
      <c r="F65" s="50"/>
      <c r="H65" s="35"/>
    </row>
    <row r="66" spans="1:9" ht="24.75" customHeight="1" x14ac:dyDescent="0.2">
      <c r="B66" s="7" t="s">
        <v>114</v>
      </c>
      <c r="F66" s="50"/>
      <c r="H66" s="35"/>
    </row>
    <row r="67" spans="1:9" customFormat="1" ht="14.45" customHeight="1" x14ac:dyDescent="0.25">
      <c r="A67" s="17" t="s">
        <v>101</v>
      </c>
      <c r="B67" s="21" t="s">
        <v>115</v>
      </c>
      <c r="C67" s="18" t="s">
        <v>107</v>
      </c>
      <c r="D67" s="18" t="s">
        <v>46</v>
      </c>
      <c r="E67" s="18" t="s">
        <v>62</v>
      </c>
      <c r="F67" s="48">
        <v>1</v>
      </c>
      <c r="H67" s="47"/>
      <c r="I67" s="10" t="s">
        <v>63</v>
      </c>
    </row>
    <row r="68" spans="1:9" customFormat="1" ht="14.45" customHeight="1" x14ac:dyDescent="0.25">
      <c r="A68" s="17" t="s">
        <v>116</v>
      </c>
      <c r="B68" s="21" t="s">
        <v>117</v>
      </c>
      <c r="C68" s="18" t="s">
        <v>107</v>
      </c>
      <c r="D68" s="18" t="s">
        <v>62</v>
      </c>
      <c r="E68" s="18" t="s">
        <v>66</v>
      </c>
      <c r="F68" s="48">
        <v>0.5</v>
      </c>
      <c r="H68" s="47"/>
      <c r="I68" s="10" t="s">
        <v>63</v>
      </c>
    </row>
    <row r="69" spans="1:9" customFormat="1" ht="14.45" customHeight="1" x14ac:dyDescent="0.25">
      <c r="A69" s="17" t="s">
        <v>118</v>
      </c>
      <c r="B69" s="21" t="s">
        <v>119</v>
      </c>
      <c r="C69" s="18" t="s">
        <v>107</v>
      </c>
      <c r="D69" s="18" t="s">
        <v>66</v>
      </c>
      <c r="E69" s="18" t="s">
        <v>69</v>
      </c>
      <c r="F69" s="48">
        <v>0.75</v>
      </c>
      <c r="H69" s="47"/>
      <c r="I69" s="10" t="s">
        <v>63</v>
      </c>
    </row>
    <row r="70" spans="1:9" customFormat="1" ht="14.45" customHeight="1" x14ac:dyDescent="0.25">
      <c r="A70" s="17"/>
      <c r="B70" s="21" t="s">
        <v>120</v>
      </c>
      <c r="C70" s="18" t="s">
        <v>107</v>
      </c>
      <c r="D70" s="18" t="s">
        <v>69</v>
      </c>
      <c r="E70" s="18" t="s">
        <v>58</v>
      </c>
      <c r="F70" s="48">
        <v>0.25</v>
      </c>
      <c r="H70" s="47"/>
      <c r="I70" s="10" t="s">
        <v>121</v>
      </c>
    </row>
    <row r="71" spans="1:9" ht="14.45" customHeight="1" x14ac:dyDescent="0.2">
      <c r="F71" s="50"/>
      <c r="H71" s="35"/>
    </row>
    <row r="72" spans="1:9" ht="14.45" customHeight="1" x14ac:dyDescent="0.2">
      <c r="B72" s="25" t="s">
        <v>39</v>
      </c>
      <c r="F72" s="50"/>
      <c r="H72" s="35"/>
    </row>
    <row r="73" spans="1:9" customFormat="1" ht="36" customHeight="1" x14ac:dyDescent="0.25">
      <c r="A73" s="21" t="s">
        <v>220</v>
      </c>
      <c r="B73" s="21" t="s">
        <v>219</v>
      </c>
      <c r="C73" s="18" t="s">
        <v>107</v>
      </c>
      <c r="D73" s="18" t="s">
        <v>113</v>
      </c>
      <c r="E73" s="18" t="s">
        <v>58</v>
      </c>
      <c r="F73" s="48">
        <v>0.5</v>
      </c>
      <c r="H73" s="47"/>
      <c r="I73" s="10" t="s">
        <v>48</v>
      </c>
    </row>
    <row r="74" spans="1:9" s="5" customFormat="1" ht="14.45" customHeight="1" x14ac:dyDescent="0.2">
      <c r="B74" s="6"/>
      <c r="C74" s="10"/>
      <c r="D74" s="10"/>
      <c r="E74" s="10"/>
      <c r="F74" s="44"/>
      <c r="H74" s="10"/>
      <c r="I74" s="10"/>
    </row>
    <row r="75" spans="1:9" ht="14.45" customHeight="1" x14ac:dyDescent="0.2">
      <c r="B75" s="25" t="s">
        <v>71</v>
      </c>
      <c r="F75" s="50"/>
      <c r="H75" s="35"/>
    </row>
    <row r="76" spans="1:9" customFormat="1" ht="18" customHeight="1" x14ac:dyDescent="0.25">
      <c r="A76" s="17" t="s">
        <v>122</v>
      </c>
      <c r="B76" s="21" t="s">
        <v>123</v>
      </c>
      <c r="C76" s="18" t="s">
        <v>107</v>
      </c>
      <c r="D76" s="18" t="s">
        <v>124</v>
      </c>
      <c r="E76" s="18" t="s">
        <v>74</v>
      </c>
      <c r="F76" s="48">
        <v>1</v>
      </c>
      <c r="H76" s="47"/>
      <c r="I76" s="10" t="s">
        <v>20</v>
      </c>
    </row>
    <row r="77" spans="1:9" ht="14.45" customHeight="1" x14ac:dyDescent="0.2">
      <c r="F77" s="50"/>
      <c r="H77" s="35"/>
    </row>
    <row r="78" spans="1:9" ht="14.45" customHeight="1" x14ac:dyDescent="0.2">
      <c r="B78" s="7" t="s">
        <v>125</v>
      </c>
      <c r="F78" s="50"/>
      <c r="H78" s="35"/>
    </row>
    <row r="79" spans="1:9" customFormat="1" ht="14.45" customHeight="1" x14ac:dyDescent="0.25">
      <c r="A79" s="17" t="s">
        <v>126</v>
      </c>
      <c r="B79" s="21" t="s">
        <v>127</v>
      </c>
      <c r="C79" s="18" t="s">
        <v>107</v>
      </c>
      <c r="D79" s="18" t="s">
        <v>78</v>
      </c>
      <c r="E79" s="18" t="s">
        <v>128</v>
      </c>
      <c r="F79" s="48">
        <v>0.5</v>
      </c>
      <c r="H79" s="47"/>
      <c r="I79" s="10" t="s">
        <v>48</v>
      </c>
    </row>
    <row r="80" spans="1:9" customFormat="1" ht="14.45" customHeight="1" x14ac:dyDescent="0.25">
      <c r="A80" s="17" t="s">
        <v>129</v>
      </c>
      <c r="B80" s="21" t="s">
        <v>130</v>
      </c>
      <c r="C80" s="18" t="s">
        <v>107</v>
      </c>
      <c r="D80" s="18" t="s">
        <v>128</v>
      </c>
      <c r="E80" s="18" t="s">
        <v>24</v>
      </c>
      <c r="F80" s="48">
        <v>0.5</v>
      </c>
      <c r="H80" s="47"/>
      <c r="I80" s="10" t="s">
        <v>48</v>
      </c>
    </row>
    <row r="81" spans="1:9" customFormat="1" ht="14.45" customHeight="1" x14ac:dyDescent="0.25">
      <c r="A81" s="17" t="s">
        <v>25</v>
      </c>
      <c r="B81" s="21" t="s">
        <v>131</v>
      </c>
      <c r="C81" s="18" t="s">
        <v>107</v>
      </c>
      <c r="D81" s="18" t="s">
        <v>24</v>
      </c>
      <c r="E81" s="18" t="s">
        <v>132</v>
      </c>
      <c r="F81" s="48">
        <v>0.5</v>
      </c>
      <c r="H81" s="47"/>
      <c r="I81" s="10" t="s">
        <v>48</v>
      </c>
    </row>
    <row r="82" spans="1:9" customFormat="1" ht="14.45" customHeight="1" x14ac:dyDescent="0.25">
      <c r="A82" s="17"/>
      <c r="B82" s="21" t="s">
        <v>133</v>
      </c>
      <c r="C82" s="18" t="s">
        <v>107</v>
      </c>
      <c r="D82" s="18" t="s">
        <v>31</v>
      </c>
      <c r="E82" s="18" t="s">
        <v>82</v>
      </c>
      <c r="F82" s="48">
        <v>0.25</v>
      </c>
      <c r="H82" s="47"/>
      <c r="I82" s="10" t="s">
        <v>48</v>
      </c>
    </row>
    <row r="83" spans="1:9" customFormat="1" ht="14.45" customHeight="1" x14ac:dyDescent="0.25">
      <c r="A83" s="22" t="s">
        <v>29</v>
      </c>
      <c r="B83" s="27" t="s">
        <v>134</v>
      </c>
      <c r="C83" s="23" t="s">
        <v>107</v>
      </c>
      <c r="D83" s="23" t="s">
        <v>35</v>
      </c>
      <c r="E83" s="23" t="s">
        <v>36</v>
      </c>
      <c r="F83" s="49">
        <v>0.5</v>
      </c>
      <c r="H83" s="77"/>
      <c r="I83" s="10" t="s">
        <v>63</v>
      </c>
    </row>
    <row r="84" spans="1:9" customFormat="1" ht="14.45" customHeight="1" x14ac:dyDescent="0.25">
      <c r="A84" s="5"/>
      <c r="B84" s="6"/>
      <c r="C84" s="10"/>
      <c r="D84" s="10"/>
      <c r="E84" s="10"/>
      <c r="F84" s="50"/>
      <c r="H84" s="35"/>
      <c r="I84" s="10"/>
    </row>
    <row r="85" spans="1:9" customFormat="1" ht="14.45" customHeight="1" x14ac:dyDescent="0.25">
      <c r="A85" s="5"/>
      <c r="B85" s="7" t="s">
        <v>135</v>
      </c>
      <c r="C85" s="10"/>
      <c r="D85" s="10"/>
      <c r="E85" s="10"/>
      <c r="F85" s="50"/>
      <c r="H85" s="35"/>
      <c r="I85" s="10"/>
    </row>
    <row r="86" spans="1:9" customFormat="1" ht="24.75" customHeight="1" x14ac:dyDescent="0.25">
      <c r="A86" s="17" t="s">
        <v>136</v>
      </c>
      <c r="B86" s="21" t="s">
        <v>137</v>
      </c>
      <c r="C86" s="18" t="s">
        <v>107</v>
      </c>
      <c r="D86" s="18" t="s">
        <v>78</v>
      </c>
      <c r="E86" s="18" t="s">
        <v>86</v>
      </c>
      <c r="F86" s="48">
        <v>1</v>
      </c>
      <c r="H86" s="47"/>
      <c r="I86" s="10" t="s">
        <v>63</v>
      </c>
    </row>
    <row r="87" spans="1:9" customFormat="1" ht="27" customHeight="1" x14ac:dyDescent="0.25">
      <c r="A87" s="21" t="s">
        <v>138</v>
      </c>
      <c r="B87" s="21" t="s">
        <v>139</v>
      </c>
      <c r="C87" s="18" t="s">
        <v>107</v>
      </c>
      <c r="D87" s="18" t="s">
        <v>86</v>
      </c>
      <c r="E87" s="18" t="s">
        <v>79</v>
      </c>
      <c r="F87" s="48">
        <v>0.5</v>
      </c>
      <c r="H87" s="47"/>
      <c r="I87" s="10" t="s">
        <v>63</v>
      </c>
    </row>
    <row r="88" spans="1:9" customFormat="1" ht="28.5" customHeight="1" x14ac:dyDescent="0.25">
      <c r="A88" s="17" t="s">
        <v>140</v>
      </c>
      <c r="B88" s="21" t="s">
        <v>141</v>
      </c>
      <c r="C88" s="18" t="s">
        <v>107</v>
      </c>
      <c r="D88" s="18" t="s">
        <v>79</v>
      </c>
      <c r="E88" s="18" t="s">
        <v>31</v>
      </c>
      <c r="F88" s="48">
        <v>0.75</v>
      </c>
      <c r="H88" s="47"/>
      <c r="I88" s="10" t="s">
        <v>63</v>
      </c>
    </row>
    <row r="89" spans="1:9" customFormat="1" ht="14.45" customHeight="1" x14ac:dyDescent="0.25">
      <c r="A89" s="17"/>
      <c r="B89" s="21" t="s">
        <v>142</v>
      </c>
      <c r="C89" s="18" t="s">
        <v>107</v>
      </c>
      <c r="D89" s="18" t="s">
        <v>31</v>
      </c>
      <c r="E89" s="18" t="s">
        <v>82</v>
      </c>
      <c r="F89" s="48">
        <v>0.25</v>
      </c>
      <c r="H89" s="47"/>
      <c r="I89" s="10" t="s">
        <v>63</v>
      </c>
    </row>
    <row r="90" spans="1:9" customFormat="1" ht="14.45" customHeight="1" x14ac:dyDescent="0.25">
      <c r="A90" s="5"/>
      <c r="B90" s="6"/>
      <c r="C90" s="10"/>
      <c r="D90" s="10"/>
      <c r="E90" s="10"/>
      <c r="F90" s="26"/>
      <c r="H90" s="35"/>
      <c r="I90" s="10"/>
    </row>
    <row r="91" spans="1:9" customFormat="1" ht="14.45" customHeight="1" x14ac:dyDescent="0.25">
      <c r="A91" s="5"/>
      <c r="B91" s="25" t="s">
        <v>39</v>
      </c>
      <c r="C91" s="10"/>
      <c r="D91" s="10"/>
      <c r="E91" s="10"/>
      <c r="F91" s="26"/>
      <c r="H91" s="35"/>
      <c r="I91" s="10"/>
    </row>
    <row r="92" spans="1:9" customFormat="1" ht="27.75" customHeight="1" x14ac:dyDescent="0.25">
      <c r="A92" s="17" t="s">
        <v>143</v>
      </c>
      <c r="B92" s="21" t="s">
        <v>144</v>
      </c>
      <c r="C92" s="18" t="s">
        <v>107</v>
      </c>
      <c r="D92" s="18" t="s">
        <v>35</v>
      </c>
      <c r="E92" s="18" t="s">
        <v>145</v>
      </c>
      <c r="F92" s="47">
        <v>0.75</v>
      </c>
      <c r="H92" s="47"/>
      <c r="I92" s="10" t="s">
        <v>48</v>
      </c>
    </row>
    <row r="93" spans="1:9" customFormat="1" ht="14.45" customHeight="1" x14ac:dyDescent="0.25">
      <c r="A93" s="5"/>
      <c r="B93" s="6"/>
      <c r="C93" s="10"/>
      <c r="D93" s="10"/>
      <c r="E93" s="10"/>
      <c r="F93" s="14"/>
      <c r="H93" s="35"/>
      <c r="I93" s="10"/>
    </row>
    <row r="94" spans="1:9" customFormat="1" ht="28.5" customHeight="1" thickBot="1" x14ac:dyDescent="0.3">
      <c r="A94" s="5"/>
      <c r="B94" s="25" t="s">
        <v>146</v>
      </c>
      <c r="C94" s="10"/>
      <c r="D94" s="10"/>
      <c r="E94" s="10"/>
      <c r="F94" s="14"/>
      <c r="H94" s="35"/>
      <c r="I94" s="10"/>
    </row>
    <row r="95" spans="1:9" customFormat="1" ht="31.5" customHeight="1" x14ac:dyDescent="0.25">
      <c r="A95" s="60" t="s">
        <v>147</v>
      </c>
      <c r="B95" s="61" t="s">
        <v>148</v>
      </c>
      <c r="C95" s="62" t="s">
        <v>107</v>
      </c>
      <c r="D95" s="62" t="s">
        <v>149</v>
      </c>
      <c r="E95" s="62" t="s">
        <v>54</v>
      </c>
      <c r="F95" s="63">
        <v>0.5</v>
      </c>
      <c r="G95" s="71"/>
      <c r="H95" s="78"/>
      <c r="I95" s="10"/>
    </row>
    <row r="96" spans="1:9" customFormat="1" ht="30" customHeight="1" x14ac:dyDescent="0.25">
      <c r="A96" s="65" t="s">
        <v>150</v>
      </c>
      <c r="B96" s="38" t="s">
        <v>151</v>
      </c>
      <c r="C96" s="39" t="s">
        <v>107</v>
      </c>
      <c r="D96" s="39" t="s">
        <v>152</v>
      </c>
      <c r="E96" s="39" t="s">
        <v>153</v>
      </c>
      <c r="F96" s="51">
        <v>0.75</v>
      </c>
      <c r="H96" s="79"/>
      <c r="I96" s="10"/>
    </row>
    <row r="97" spans="1:9" customFormat="1" ht="18.75" customHeight="1" x14ac:dyDescent="0.25">
      <c r="A97" s="65" t="s">
        <v>154</v>
      </c>
      <c r="B97" s="38" t="s">
        <v>155</v>
      </c>
      <c r="C97" s="39" t="s">
        <v>107</v>
      </c>
      <c r="D97" s="39" t="s">
        <v>156</v>
      </c>
      <c r="E97" s="39" t="s">
        <v>157</v>
      </c>
      <c r="F97" s="51">
        <v>0.75</v>
      </c>
      <c r="H97" s="79"/>
      <c r="I97" s="10"/>
    </row>
    <row r="98" spans="1:9" customFormat="1" ht="27" customHeight="1" x14ac:dyDescent="0.25">
      <c r="A98" s="65" t="s">
        <v>158</v>
      </c>
      <c r="B98" s="38" t="s">
        <v>159</v>
      </c>
      <c r="C98" s="39" t="s">
        <v>107</v>
      </c>
      <c r="D98" s="39" t="s">
        <v>160</v>
      </c>
      <c r="E98" s="53">
        <v>0.52777777777777779</v>
      </c>
      <c r="F98" s="52">
        <v>1</v>
      </c>
      <c r="H98" s="79"/>
      <c r="I98" s="10"/>
    </row>
    <row r="99" spans="1:9" customFormat="1" ht="51.75" customHeight="1" thickBot="1" x14ac:dyDescent="0.3">
      <c r="A99" s="72" t="s">
        <v>161</v>
      </c>
      <c r="B99" s="73" t="s">
        <v>162</v>
      </c>
      <c r="C99" s="68" t="s">
        <v>107</v>
      </c>
      <c r="D99" s="68" t="s">
        <v>163</v>
      </c>
      <c r="E99" s="68" t="s">
        <v>164</v>
      </c>
      <c r="F99" s="74">
        <v>0.75</v>
      </c>
      <c r="G99" s="75"/>
      <c r="H99" s="80"/>
      <c r="I99" s="10"/>
    </row>
    <row r="100" spans="1:9" ht="18" customHeight="1" x14ac:dyDescent="0.25">
      <c r="E100" s="41" t="s">
        <v>37</v>
      </c>
      <c r="F100" s="46">
        <f>SUM(F61:F99)</f>
        <v>15</v>
      </c>
      <c r="G100" s="46"/>
      <c r="H100" s="46">
        <f t="shared" ref="H100" si="1">SUM(H61:H99)</f>
        <v>0</v>
      </c>
    </row>
    <row r="101" spans="1:9" s="14" customFormat="1" ht="29.25" customHeight="1" x14ac:dyDescent="0.2">
      <c r="A101" s="12" t="s">
        <v>165</v>
      </c>
      <c r="B101" s="13"/>
      <c r="I101" s="15"/>
    </row>
    <row r="102" spans="1:9" s="2" customFormat="1" ht="27" customHeight="1" thickBot="1" x14ac:dyDescent="0.25">
      <c r="A102" s="28" t="s">
        <v>7</v>
      </c>
      <c r="B102" s="28" t="s">
        <v>8</v>
      </c>
      <c r="C102" s="29" t="s">
        <v>9</v>
      </c>
      <c r="D102" s="30" t="s">
        <v>10</v>
      </c>
      <c r="E102" s="30" t="s">
        <v>11</v>
      </c>
      <c r="F102" s="31" t="s">
        <v>12</v>
      </c>
      <c r="G102" s="14"/>
      <c r="H102" s="31" t="s">
        <v>13</v>
      </c>
      <c r="I102" s="11" t="s">
        <v>14</v>
      </c>
    </row>
    <row r="104" spans="1:9" customFormat="1" ht="14.45" customHeight="1" x14ac:dyDescent="0.25">
      <c r="A104" s="5"/>
      <c r="B104" s="25" t="s">
        <v>75</v>
      </c>
      <c r="C104" s="10"/>
      <c r="D104" s="10"/>
      <c r="E104" s="10"/>
      <c r="F104" s="26"/>
      <c r="I104" s="10"/>
    </row>
    <row r="105" spans="1:9" ht="14.45" customHeight="1" x14ac:dyDescent="0.2">
      <c r="A105" s="17" t="s">
        <v>166</v>
      </c>
      <c r="B105" s="17" t="s">
        <v>167</v>
      </c>
      <c r="C105" s="17" t="s">
        <v>168</v>
      </c>
      <c r="D105" s="18" t="s">
        <v>169</v>
      </c>
      <c r="E105" s="18" t="s">
        <v>170</v>
      </c>
      <c r="F105" s="48">
        <v>1</v>
      </c>
      <c r="G105" s="35"/>
      <c r="H105" s="47"/>
      <c r="I105" s="10" t="s">
        <v>20</v>
      </c>
    </row>
    <row r="106" spans="1:9" ht="24.75" customHeight="1" x14ac:dyDescent="0.2">
      <c r="A106" s="17" t="s">
        <v>171</v>
      </c>
      <c r="B106" s="21" t="s">
        <v>172</v>
      </c>
      <c r="C106" s="17" t="s">
        <v>168</v>
      </c>
      <c r="D106" s="18" t="s">
        <v>51</v>
      </c>
      <c r="E106" s="18" t="s">
        <v>173</v>
      </c>
      <c r="F106" s="48">
        <v>1</v>
      </c>
      <c r="G106" s="35"/>
      <c r="H106" s="47"/>
      <c r="I106" s="10" t="s">
        <v>20</v>
      </c>
    </row>
    <row r="107" spans="1:9" ht="14.45" customHeight="1" x14ac:dyDescent="0.2">
      <c r="A107" s="5"/>
      <c r="B107" s="5"/>
      <c r="C107" s="5"/>
      <c r="D107" s="10"/>
      <c r="E107" s="10"/>
      <c r="F107" s="50"/>
      <c r="G107" s="35"/>
      <c r="H107" s="35"/>
      <c r="I107" s="10"/>
    </row>
    <row r="108" spans="1:9" ht="17.25" customHeight="1" x14ac:dyDescent="0.2">
      <c r="B108" s="7" t="s">
        <v>174</v>
      </c>
      <c r="F108" s="50"/>
      <c r="G108" s="35"/>
      <c r="H108" s="35"/>
    </row>
    <row r="109" spans="1:9" ht="14.45" customHeight="1" x14ac:dyDescent="0.2">
      <c r="A109" s="17" t="s">
        <v>175</v>
      </c>
      <c r="B109" s="17" t="s">
        <v>176</v>
      </c>
      <c r="C109" s="17" t="s">
        <v>168</v>
      </c>
      <c r="D109" s="18" t="s">
        <v>177</v>
      </c>
      <c r="E109" s="18" t="s">
        <v>124</v>
      </c>
      <c r="F109" s="48">
        <v>0.5</v>
      </c>
      <c r="G109" s="85"/>
      <c r="H109" s="47"/>
      <c r="I109" s="10" t="s">
        <v>20</v>
      </c>
    </row>
    <row r="110" spans="1:9" ht="28.5" customHeight="1" x14ac:dyDescent="0.2">
      <c r="A110" s="17" t="s">
        <v>178</v>
      </c>
      <c r="B110" s="21" t="s">
        <v>179</v>
      </c>
      <c r="C110" s="17" t="s">
        <v>168</v>
      </c>
      <c r="D110" s="18" t="s">
        <v>124</v>
      </c>
      <c r="E110" s="18" t="s">
        <v>180</v>
      </c>
      <c r="F110" s="48">
        <v>0.5</v>
      </c>
      <c r="G110" s="85"/>
      <c r="H110" s="47"/>
      <c r="I110" s="10" t="s">
        <v>20</v>
      </c>
    </row>
    <row r="111" spans="1:9" ht="14.45" customHeight="1" x14ac:dyDescent="0.2">
      <c r="A111" s="17" t="s">
        <v>181</v>
      </c>
      <c r="B111" s="17" t="s">
        <v>182</v>
      </c>
      <c r="C111" s="17" t="s">
        <v>168</v>
      </c>
      <c r="D111" s="18" t="s">
        <v>180</v>
      </c>
      <c r="E111" s="18" t="s">
        <v>183</v>
      </c>
      <c r="F111" s="48">
        <v>0.5</v>
      </c>
      <c r="G111" s="85"/>
      <c r="H111" s="47"/>
      <c r="I111" s="10" t="s">
        <v>20</v>
      </c>
    </row>
    <row r="112" spans="1:9" ht="15" customHeight="1" x14ac:dyDescent="0.2">
      <c r="A112" s="17" t="s">
        <v>184</v>
      </c>
      <c r="B112" s="21" t="s">
        <v>185</v>
      </c>
      <c r="C112" s="17" t="s">
        <v>168</v>
      </c>
      <c r="D112" s="18" t="s">
        <v>183</v>
      </c>
      <c r="E112" s="18" t="s">
        <v>186</v>
      </c>
      <c r="F112" s="48">
        <v>0.5</v>
      </c>
      <c r="G112" s="85"/>
      <c r="H112" s="47"/>
      <c r="I112" s="10" t="s">
        <v>20</v>
      </c>
    </row>
    <row r="113" spans="1:9" ht="14.45" customHeight="1" x14ac:dyDescent="0.2">
      <c r="A113" s="17"/>
      <c r="B113" s="17" t="s">
        <v>187</v>
      </c>
      <c r="C113" s="17" t="s">
        <v>168</v>
      </c>
      <c r="D113" s="18" t="s">
        <v>186</v>
      </c>
      <c r="E113" s="18" t="s">
        <v>188</v>
      </c>
      <c r="F113" s="48">
        <v>0.25</v>
      </c>
      <c r="G113" s="85"/>
      <c r="H113" s="47"/>
      <c r="I113" s="10" t="s">
        <v>20</v>
      </c>
    </row>
    <row r="114" spans="1:9" customFormat="1" ht="14.45" customHeight="1" x14ac:dyDescent="0.25">
      <c r="A114" s="5"/>
      <c r="B114" s="6"/>
      <c r="C114" s="10"/>
      <c r="D114" s="10"/>
      <c r="E114" s="10"/>
      <c r="F114" s="55"/>
      <c r="G114" s="35"/>
      <c r="H114" s="83"/>
      <c r="I114" s="10"/>
    </row>
    <row r="115" spans="1:9" customFormat="1" ht="14.45" customHeight="1" x14ac:dyDescent="0.25">
      <c r="A115" s="5"/>
      <c r="B115" s="25" t="s">
        <v>39</v>
      </c>
      <c r="C115" s="10"/>
      <c r="D115" s="10"/>
      <c r="E115" s="10"/>
      <c r="F115" s="55"/>
      <c r="G115" s="35"/>
      <c r="H115" s="83"/>
      <c r="I115" s="10"/>
    </row>
    <row r="116" spans="1:9" ht="14.45" customHeight="1" x14ac:dyDescent="0.2">
      <c r="A116" s="17" t="s">
        <v>189</v>
      </c>
      <c r="B116" s="17" t="s">
        <v>190</v>
      </c>
      <c r="C116" s="17" t="s">
        <v>168</v>
      </c>
      <c r="D116" s="18" t="s">
        <v>191</v>
      </c>
      <c r="E116" s="18" t="s">
        <v>86</v>
      </c>
      <c r="F116" s="48">
        <v>0.5</v>
      </c>
      <c r="G116" s="35"/>
      <c r="H116" s="47"/>
      <c r="I116" s="10" t="s">
        <v>20</v>
      </c>
    </row>
    <row r="117" spans="1:9" ht="14.45" customHeight="1" x14ac:dyDescent="0.2">
      <c r="F117" s="50"/>
      <c r="G117" s="35"/>
      <c r="H117" s="35"/>
    </row>
    <row r="118" spans="1:9" ht="14.45" customHeight="1" x14ac:dyDescent="0.2">
      <c r="B118" s="7" t="s">
        <v>192</v>
      </c>
      <c r="F118" s="50"/>
      <c r="G118" s="35"/>
      <c r="H118" s="35"/>
    </row>
    <row r="119" spans="1:9" ht="14.45" customHeight="1" x14ac:dyDescent="0.2">
      <c r="A119" s="17" t="s">
        <v>193</v>
      </c>
      <c r="B119" s="17" t="s">
        <v>194</v>
      </c>
      <c r="C119" s="17" t="s">
        <v>168</v>
      </c>
      <c r="D119" s="18" t="s">
        <v>86</v>
      </c>
      <c r="E119" s="18" t="s">
        <v>132</v>
      </c>
      <c r="F119" s="48">
        <v>0.75</v>
      </c>
      <c r="G119" s="84"/>
      <c r="H119" s="47"/>
      <c r="I119" s="10" t="s">
        <v>20</v>
      </c>
    </row>
    <row r="120" spans="1:9" ht="14.45" customHeight="1" x14ac:dyDescent="0.2">
      <c r="A120" s="17" t="s">
        <v>195</v>
      </c>
      <c r="B120" s="17" t="s">
        <v>196</v>
      </c>
      <c r="C120" s="17" t="s">
        <v>168</v>
      </c>
      <c r="D120" s="18" t="s">
        <v>132</v>
      </c>
      <c r="E120" s="18" t="s">
        <v>31</v>
      </c>
      <c r="F120" s="48">
        <v>0.5</v>
      </c>
      <c r="G120" s="86"/>
      <c r="H120" s="47"/>
      <c r="I120" s="10" t="s">
        <v>20</v>
      </c>
    </row>
    <row r="121" spans="1:9" ht="25.5" customHeight="1" x14ac:dyDescent="0.2">
      <c r="A121" s="17" t="s">
        <v>197</v>
      </c>
      <c r="B121" s="21" t="s">
        <v>198</v>
      </c>
      <c r="C121" s="17" t="s">
        <v>168</v>
      </c>
      <c r="D121" s="18" t="s">
        <v>31</v>
      </c>
      <c r="E121" s="18" t="s">
        <v>199</v>
      </c>
      <c r="F121" s="48">
        <v>1</v>
      </c>
      <c r="G121" s="85"/>
      <c r="H121" s="47"/>
      <c r="I121" s="10" t="s">
        <v>20</v>
      </c>
    </row>
    <row r="122" spans="1:9" ht="14.45" customHeight="1" x14ac:dyDescent="0.2">
      <c r="A122" s="17"/>
      <c r="B122" s="17" t="s">
        <v>200</v>
      </c>
      <c r="C122" s="17" t="s">
        <v>168</v>
      </c>
      <c r="D122" s="18" t="s">
        <v>199</v>
      </c>
      <c r="E122" s="18" t="s">
        <v>36</v>
      </c>
      <c r="F122" s="48">
        <v>0.25</v>
      </c>
      <c r="G122" s="85"/>
      <c r="H122" s="47"/>
      <c r="I122" s="10" t="s">
        <v>20</v>
      </c>
    </row>
    <row r="123" spans="1:9" ht="14.45" customHeight="1" x14ac:dyDescent="0.2">
      <c r="G123" s="35"/>
      <c r="H123" s="35"/>
    </row>
    <row r="124" spans="1:9" customFormat="1" ht="28.5" customHeight="1" thickBot="1" x14ac:dyDescent="0.3">
      <c r="A124" s="5"/>
      <c r="B124" s="54" t="s">
        <v>201</v>
      </c>
      <c r="C124" s="10"/>
      <c r="D124" s="10"/>
      <c r="E124" s="10"/>
      <c r="F124" s="26"/>
      <c r="G124" s="35"/>
      <c r="H124" s="83"/>
      <c r="I124" s="10"/>
    </row>
    <row r="125" spans="1:9" ht="24.75" customHeight="1" x14ac:dyDescent="0.2">
      <c r="A125" s="60" t="s">
        <v>202</v>
      </c>
      <c r="B125" s="61" t="s">
        <v>203</v>
      </c>
      <c r="C125" s="62" t="s">
        <v>168</v>
      </c>
      <c r="D125" s="62" t="s">
        <v>204</v>
      </c>
      <c r="E125" s="62" t="s">
        <v>46</v>
      </c>
      <c r="F125" s="63">
        <v>1</v>
      </c>
      <c r="G125" s="64"/>
      <c r="H125" s="78"/>
    </row>
    <row r="126" spans="1:9" ht="27" customHeight="1" x14ac:dyDescent="0.2">
      <c r="A126" s="65" t="s">
        <v>205</v>
      </c>
      <c r="B126" s="38" t="s">
        <v>206</v>
      </c>
      <c r="C126" s="39" t="s">
        <v>168</v>
      </c>
      <c r="D126" s="53">
        <v>0.33333333333333331</v>
      </c>
      <c r="E126" s="53">
        <v>0.41666666666666669</v>
      </c>
      <c r="F126" s="51">
        <v>1.75</v>
      </c>
      <c r="G126" s="35"/>
      <c r="H126" s="79"/>
    </row>
    <row r="127" spans="1:9" ht="27" customHeight="1" x14ac:dyDescent="0.2">
      <c r="A127" s="65" t="s">
        <v>207</v>
      </c>
      <c r="B127" s="38" t="s">
        <v>208</v>
      </c>
      <c r="C127" s="39" t="s">
        <v>168</v>
      </c>
      <c r="D127" s="53">
        <v>0.41666666666666669</v>
      </c>
      <c r="E127" s="53">
        <v>0.5</v>
      </c>
      <c r="F127" s="51">
        <v>1.75</v>
      </c>
      <c r="G127" s="35"/>
      <c r="H127" s="79"/>
    </row>
    <row r="128" spans="1:9" ht="18.75" customHeight="1" x14ac:dyDescent="0.2">
      <c r="A128" s="65" t="s">
        <v>209</v>
      </c>
      <c r="B128" s="37" t="s">
        <v>210</v>
      </c>
      <c r="C128" s="39" t="s">
        <v>168</v>
      </c>
      <c r="D128" s="53">
        <v>0.5</v>
      </c>
      <c r="E128" s="53">
        <v>0.58333333333333337</v>
      </c>
      <c r="F128" s="52">
        <v>2</v>
      </c>
      <c r="G128" s="35"/>
      <c r="H128" s="79"/>
    </row>
    <row r="129" spans="1:10" ht="20.25" customHeight="1" thickBot="1" x14ac:dyDescent="0.25">
      <c r="A129" s="66" t="s">
        <v>211</v>
      </c>
      <c r="B129" s="67" t="s">
        <v>212</v>
      </c>
      <c r="C129" s="68" t="s">
        <v>168</v>
      </c>
      <c r="D129" s="76">
        <v>0.58333333333333337</v>
      </c>
      <c r="E129" s="76">
        <v>0.625</v>
      </c>
      <c r="F129" s="69">
        <v>1</v>
      </c>
      <c r="G129" s="70"/>
      <c r="H129" s="80"/>
    </row>
    <row r="130" spans="1:10" ht="18.75" customHeight="1" x14ac:dyDescent="0.25">
      <c r="E130" s="41" t="s">
        <v>37</v>
      </c>
      <c r="F130" s="56">
        <f>SUM(F105:F129)</f>
        <v>14.75</v>
      </c>
      <c r="G130" s="56"/>
      <c r="H130" s="56">
        <f t="shared" ref="H130" si="2">SUM(H105:H129)</f>
        <v>0</v>
      </c>
      <c r="J130" s="88"/>
    </row>
    <row r="132" spans="1:10" ht="14.45" customHeight="1" thickBot="1" x14ac:dyDescent="0.25"/>
    <row r="133" spans="1:10" ht="24.75" customHeight="1" thickBot="1" x14ac:dyDescent="0.35">
      <c r="E133" s="58" t="s">
        <v>213</v>
      </c>
      <c r="F133" s="59">
        <v>50.75</v>
      </c>
      <c r="G133" s="81"/>
      <c r="H133" s="59">
        <f>SUM(H130+H100+H55+H13)</f>
        <v>0</v>
      </c>
    </row>
    <row r="134" spans="1:10" ht="14.45" customHeight="1" x14ac:dyDescent="0.2">
      <c r="E134" s="57" t="s">
        <v>214</v>
      </c>
      <c r="H134" s="82" t="s">
        <v>215</v>
      </c>
    </row>
    <row r="135" spans="1:10" ht="14.45" customHeight="1" thickBot="1" x14ac:dyDescent="0.25"/>
    <row r="136" spans="1:10" ht="23.25" customHeight="1" thickBot="1" x14ac:dyDescent="0.35">
      <c r="E136" s="58" t="s">
        <v>216</v>
      </c>
      <c r="F136" s="59">
        <v>48.75</v>
      </c>
    </row>
    <row r="137" spans="1:10" ht="14.45" customHeight="1" x14ac:dyDescent="0.2">
      <c r="E137" s="57" t="s">
        <v>214</v>
      </c>
    </row>
    <row r="139" spans="1:10" ht="46.5" customHeight="1" x14ac:dyDescent="0.2">
      <c r="A139" s="90" t="s">
        <v>217</v>
      </c>
      <c r="B139" s="91"/>
      <c r="C139" s="91"/>
      <c r="D139" s="91"/>
      <c r="E139" s="91"/>
      <c r="F139" s="91"/>
      <c r="G139" s="91"/>
      <c r="H139" s="91"/>
    </row>
    <row r="140" spans="1:10" ht="14.45" customHeight="1" x14ac:dyDescent="0.2">
      <c r="A140" s="14"/>
      <c r="B140" s="14"/>
      <c r="C140" s="35"/>
      <c r="D140" s="33"/>
      <c r="E140" s="33"/>
      <c r="F140" s="35"/>
      <c r="G140" s="14"/>
      <c r="H140" s="14"/>
    </row>
    <row r="141" spans="1:10" ht="57" customHeight="1" x14ac:dyDescent="0.35">
      <c r="A141" s="92" t="s">
        <v>218</v>
      </c>
      <c r="B141" s="93"/>
      <c r="C141" s="93"/>
      <c r="D141" s="93"/>
      <c r="E141" s="93"/>
      <c r="F141" s="93"/>
      <c r="G141" s="93"/>
      <c r="H141" s="93"/>
    </row>
  </sheetData>
  <sortState xmlns:xlrd2="http://schemas.microsoft.com/office/spreadsheetml/2017/richdata2" ref="B8:O53">
    <sortCondition ref="I20:I53"/>
  </sortState>
  <mergeCells count="3">
    <mergeCell ref="A1:H1"/>
    <mergeCell ref="A139:H139"/>
    <mergeCell ref="A141:H141"/>
  </mergeCells>
  <hyperlinks>
    <hyperlink ref="A139:H139" r:id="rId1" display="https://www.acoi.org/mms/cme_earned.cgi" xr:uid="{605840EE-C7CC-407C-BE08-49F83A1099E1}"/>
  </hyperlinks>
  <pageMargins left="0.25" right="0.25" top="0.25" bottom="0.25" header="0.3" footer="0.3"/>
  <pageSetup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nciled_x003f_ xmlns="c09eeb23-dc0f-4415-bd94-5088aab8515f" xsi:nil="true"/>
    <lcf76f155ced4ddcb4097134ff3c332f xmlns="c09eeb23-dc0f-4415-bd94-5088aab8515f">
      <Terms xmlns="http://schemas.microsoft.com/office/infopath/2007/PartnerControls"/>
    </lcf76f155ced4ddcb4097134ff3c332f>
    <TaxCatchAll xmlns="3814bbb5-6e67-4de7-94c1-eb4324b50be8" xsi:nil="true"/>
    <StatusofGrant xmlns="c09eeb23-dc0f-4415-bd94-5088aab851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45783C29D0114F9E0C20E6D46C528A" ma:contentTypeVersion="21" ma:contentTypeDescription="Create a new document." ma:contentTypeScope="" ma:versionID="ebe91bc08fb2b08ca44700c281bbb737">
  <xsd:schema xmlns:xsd="http://www.w3.org/2001/XMLSchema" xmlns:xs="http://www.w3.org/2001/XMLSchema" xmlns:p="http://schemas.microsoft.com/office/2006/metadata/properties" xmlns:ns2="3814bbb5-6e67-4de7-94c1-eb4324b50be8" xmlns:ns3="c09eeb23-dc0f-4415-bd94-5088aab8515f" targetNamespace="http://schemas.microsoft.com/office/2006/metadata/properties" ma:root="true" ma:fieldsID="719dd0ef1867f9aecaae4a5dfc85f403" ns2:_="" ns3:_="">
    <xsd:import namespace="3814bbb5-6e67-4de7-94c1-eb4324b50be8"/>
    <xsd:import namespace="c09eeb23-dc0f-4415-bd94-5088aab851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tatusofGrant" minOccurs="0"/>
                <xsd:element ref="ns3:Reconciled_x003f_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4bbb5-6e67-4de7-94c1-eb4324b50b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55dd8e-0595-4f9d-a843-05cbefc05092}" ma:internalName="TaxCatchAll" ma:showField="CatchAllData" ma:web="3814bbb5-6e67-4de7-94c1-eb4324b50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eb23-dc0f-4415-bd94-5088aab85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305583-f74d-4f2f-91ee-9173ec149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ofGrant" ma:index="24" nillable="true" ma:displayName="Status of Grant" ma:description="Enter the status of the grant here." ma:format="RadioButtons" ma:internalName="StatusofGrant">
      <xsd:simpleType>
        <xsd:restriction base="dms:Choice">
          <xsd:enumeration value="Approved"/>
          <xsd:enumeration value="Declined"/>
          <xsd:enumeration value="Pending"/>
        </xsd:restriction>
      </xsd:simpleType>
    </xsd:element>
    <xsd:element name="Reconciled_x003f_" ma:index="25" nillable="true" ma:displayName="Reconciled?" ma:description="Enter the status of the approved grant." ma:format="RadioButtons" ma:indexed="true" ma:internalName="Reconciled_x003f_">
      <xsd:simpleType>
        <xsd:restriction base="dms:Choice">
          <xsd:enumeration value="Reconciled"/>
          <xsd:enumeration value="Not Reconciled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FBD6C5-338C-4F6B-B222-BAF30A82F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C8C91-2AC5-4A59-A847-A48CF7F3AD01}">
  <ds:schemaRefs>
    <ds:schemaRef ds:uri="http://schemas.microsoft.com/office/2006/metadata/properties"/>
    <ds:schemaRef ds:uri="http://schemas.microsoft.com/office/infopath/2007/PartnerControls"/>
    <ds:schemaRef ds:uri="c09eeb23-dc0f-4415-bd94-5088aab8515f"/>
    <ds:schemaRef ds:uri="3814bbb5-6e67-4de7-94c1-eb4324b50be8"/>
  </ds:schemaRefs>
</ds:datastoreItem>
</file>

<file path=customXml/itemProps3.xml><?xml version="1.0" encoding="utf-8"?>
<ds:datastoreItem xmlns:ds="http://schemas.openxmlformats.org/officeDocument/2006/customXml" ds:itemID="{3264CEDB-F229-45BD-B029-F3F8822B7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14bbb5-6e67-4de7-94c1-eb4324b50be8"/>
    <ds:schemaRef ds:uri="c09eeb23-dc0f-4415-bd94-5088aab85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Keisha Oglesby</dc:creator>
  <cp:keywords/>
  <dc:description/>
  <cp:lastModifiedBy>Keisha Oglesby</cp:lastModifiedBy>
  <cp:revision/>
  <dcterms:created xsi:type="dcterms:W3CDTF">2026-09-28T18:10:41Z</dcterms:created>
  <dcterms:modified xsi:type="dcterms:W3CDTF">2026-10-15T20:26:48Z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0x010100DD45783C29D0114F9E0C20E6D46C528A</vt:lpwstr>
  </property>
  <property fmtid="{D5CDD505-2E9C-101B-9397-08002B2CF9AE}" pid="3" name="MediaServiceImageTags">
    <vt:lpwstr/>
  </property>
</Properties>
</file>