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\Downloads\"/>
    </mc:Choice>
  </mc:AlternateContent>
  <xr:revisionPtr revIDLastSave="0" documentId="8_{F9A1C95B-4862-4601-A15C-7C1244E7C7CF}" xr6:coauthVersionLast="47" xr6:coauthVersionMax="47" xr10:uidLastSave="{00000000-0000-0000-0000-000000000000}"/>
  <bookViews>
    <workbookView xWindow="-108" yWindow="-108" windowWidth="19416" windowHeight="10416" xr2:uid="{26D347FB-F768-49C1-9BB0-189C5D9CF2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9" i="1" l="1"/>
  <c r="C79" i="1"/>
  <c r="D53" i="1"/>
  <c r="C53" i="1"/>
  <c r="D32" i="1"/>
  <c r="C32" i="1"/>
  <c r="D15" i="1"/>
  <c r="D82" i="1" s="1"/>
  <c r="C15" i="1"/>
  <c r="C82" i="1" l="1"/>
</calcChain>
</file>

<file path=xl/sharedStrings.xml><?xml version="1.0" encoding="utf-8"?>
<sst xmlns="http://schemas.openxmlformats.org/spreadsheetml/2006/main" count="205" uniqueCount="174">
  <si>
    <t>ACOI's 2022 Annual Convention and Scientific Sessions
October 19-22, 2022</t>
  </si>
  <si>
    <t>CME TRACKER</t>
  </si>
  <si>
    <t xml:space="preserve">Wednesday, October 19th </t>
  </si>
  <si>
    <t>Lecture Time</t>
  </si>
  <si>
    <t>CME
Available</t>
  </si>
  <si>
    <t>CME
Claimed</t>
  </si>
  <si>
    <t>Lecture Title</t>
  </si>
  <si>
    <t>Speaker</t>
  </si>
  <si>
    <t>9:00 - 9:45</t>
  </si>
  <si>
    <t>Evaluation &amp; Management Notes in 2023 - Returning to the Basics</t>
  </si>
  <si>
    <t>Young, Jill</t>
  </si>
  <si>
    <t>9:45 - 10:45</t>
  </si>
  <si>
    <t>Remote Monitoring and Enhanced Patient Care</t>
  </si>
  <si>
    <t>Webhe, Anthony</t>
  </si>
  <si>
    <t>10:45 - 11:15</t>
  </si>
  <si>
    <t>Physician Burnout</t>
  </si>
  <si>
    <t>Krepps, Jeffrey and Panel</t>
  </si>
  <si>
    <t>1:00 - 1:45</t>
  </si>
  <si>
    <t>New Agents in Lipid Management</t>
  </si>
  <si>
    <t>Chilton, Robert</t>
  </si>
  <si>
    <t>1:45 - 2:45</t>
  </si>
  <si>
    <t>Update in Chronic Heart Failure: Bridging the Gap to GDMT</t>
  </si>
  <si>
    <t>Link, Chad</t>
  </si>
  <si>
    <t>3:00 - 3:45</t>
  </si>
  <si>
    <t>Structural Update</t>
  </si>
  <si>
    <t>Randle, Troy</t>
  </si>
  <si>
    <t>3:45 - 4:30</t>
  </si>
  <si>
    <t>Afib Ablation &amp; New Procedures</t>
  </si>
  <si>
    <t>Sheikh, Ali</t>
  </si>
  <si>
    <t>4:30 - 6:00</t>
  </si>
  <si>
    <t>Tests I Wish You'd Never Ordered</t>
  </si>
  <si>
    <t>Blackburn, Gerald and Panel</t>
  </si>
  <si>
    <t>Total Earned</t>
  </si>
  <si>
    <t xml:space="preserve">Thursday, October 20th </t>
  </si>
  <si>
    <t>7:00 - 8:00</t>
  </si>
  <si>
    <t>ICU vs Non-ICU: Considering the Level of Care Decisions Through Common Clinical Scenarios</t>
  </si>
  <si>
    <t>Dahdah, John</t>
  </si>
  <si>
    <t>8:05 - 9:30</t>
  </si>
  <si>
    <r>
      <t xml:space="preserve">KEYNOTE: The Science of Teams/The 3 levels of connections </t>
    </r>
    <r>
      <rPr>
        <b/>
        <sz val="9"/>
        <color theme="1"/>
        <rFont val="Arial"/>
        <family val="2"/>
      </rPr>
      <t>(AOA Credit Only)</t>
    </r>
  </si>
  <si>
    <t>Van Edwards, Vanessa</t>
  </si>
  <si>
    <t>10:00 - 10:40</t>
  </si>
  <si>
    <t>IBD: New Therapies and Management</t>
  </si>
  <si>
    <t>Kais, Susan</t>
  </si>
  <si>
    <t>10:40 -11:20</t>
  </si>
  <si>
    <t>Approach to Patients with Abnormal Liver Tests</t>
  </si>
  <si>
    <t>Raphael, Michael</t>
  </si>
  <si>
    <t>11:20 - 11:55</t>
  </si>
  <si>
    <t xml:space="preserve">How to Master Diagnosis and Treatment of the Most Common Outpatient GI Disorders  </t>
  </si>
  <si>
    <t>LePane, Charlene</t>
  </si>
  <si>
    <t>12:00 - 1:00</t>
  </si>
  <si>
    <t xml:space="preserve">SGLT2 Inhibitors: GLP Receptor Agonists in the Treatment of Diabetes </t>
  </si>
  <si>
    <t>1:00 - 1:40</t>
  </si>
  <si>
    <t>Osteoporosis: Navigating Tx Options, Screening &amp; Prevention</t>
  </si>
  <si>
    <t>Vercel, Mark</t>
  </si>
  <si>
    <t>1:40 - 2:20</t>
  </si>
  <si>
    <t>Vasculitis and its Mimickers</t>
  </si>
  <si>
    <t>Dua, Anisha</t>
  </si>
  <si>
    <t>2:20 - 3:00</t>
  </si>
  <si>
    <t>Update in Psoriatic Arthritis</t>
  </si>
  <si>
    <t>Mandelin, Arthur</t>
  </si>
  <si>
    <t>3:15 - 4:15</t>
  </si>
  <si>
    <t>Unconscious Bias: Implicit Bias</t>
  </si>
  <si>
    <t>Randle, Kellee</t>
  </si>
  <si>
    <t>4:15 - 5:00</t>
  </si>
  <si>
    <t>Nonglycemic Effects of  Diabetes Agents: The Benefit to Patients</t>
  </si>
  <si>
    <t>Freeman, Jeffrey</t>
  </si>
  <si>
    <t>5:00 - 5:45</t>
  </si>
  <si>
    <t>My Thyroid Tests Are Normal. Could it Still be My Thyroid?</t>
  </si>
  <si>
    <t>Snitzer, Jack</t>
  </si>
  <si>
    <t>Friday, October 21st</t>
  </si>
  <si>
    <t>Implicit Bias: Are We Hindering Our Own Progress in Healthcare?</t>
  </si>
  <si>
    <t>McLean, Nicola and Panel</t>
  </si>
  <si>
    <t>8:00 - 8:40</t>
  </si>
  <si>
    <t>Oxygen Therapy in Lung Disease</t>
  </si>
  <si>
    <t>Suchyta, Mary</t>
  </si>
  <si>
    <t>8:40 - 9:40</t>
  </si>
  <si>
    <t>Interstitial Lung Disease: Post-Pandemic Challenges and Opportunities</t>
  </si>
  <si>
    <t>Lindner, David</t>
  </si>
  <si>
    <t>9:05 - 9:45</t>
  </si>
  <si>
    <t>DEI Recruitment</t>
  </si>
  <si>
    <t>Patton, Jill</t>
  </si>
  <si>
    <t>9:45 - 10:30</t>
  </si>
  <si>
    <t>Upstander Training</t>
  </si>
  <si>
    <t>10:30 - 11:15</t>
  </si>
  <si>
    <t>Providing Effective Feedback - Reflecting on your practice</t>
  </si>
  <si>
    <t>Steven Garwood, Ed.D</t>
  </si>
  <si>
    <t>11:15 - 12:00</t>
  </si>
  <si>
    <t>How We Learn Clinical Medicine: Improving your Information Retention</t>
  </si>
  <si>
    <t>Tartaglia, Michelle</t>
  </si>
  <si>
    <t>10:00 - 11:00</t>
  </si>
  <si>
    <t>The Patient was Admitted, Now What? Incorporating Care Management and Clinical Documentation Integrity in Hospitalists Workflows</t>
  </si>
  <si>
    <t>Peters, Ariana</t>
  </si>
  <si>
    <t>11:00 - 12:00</t>
  </si>
  <si>
    <r>
      <t xml:space="preserve">Keynote: Medical Patent Reform  System </t>
    </r>
    <r>
      <rPr>
        <b/>
        <sz val="9"/>
        <color theme="1"/>
        <rFont val="Arial"/>
        <family val="2"/>
      </rPr>
      <t>(AOA Credit only)</t>
    </r>
  </si>
  <si>
    <t>Krishtel, Priti</t>
  </si>
  <si>
    <t>Luncheon Symposium: A New Era in Chronic Weight Management</t>
  </si>
  <si>
    <t>Ferguson, U. Inge</t>
  </si>
  <si>
    <t>COVID 19 Vaccine Update: What You Need to Know</t>
  </si>
  <si>
    <t>Frith, John</t>
  </si>
  <si>
    <t>Biologic Therapies for Asthma and Nasal Polyposis</t>
  </si>
  <si>
    <t>Martin, Bryan</t>
  </si>
  <si>
    <t>The Ever Changing Epidemiology During Covid-19</t>
  </si>
  <si>
    <t>Dery, MarkAlain</t>
  </si>
  <si>
    <t>3:35 - 4:25</t>
  </si>
  <si>
    <t>Shorter is Better: The Changing Paradigm on Duration of Antibiotic Therapy</t>
  </si>
  <si>
    <t>Sullivan, Liam</t>
  </si>
  <si>
    <t>4:25 - 5:00</t>
  </si>
  <si>
    <t>Hot Topics in ID Therapeutics and Prophylaxsis</t>
  </si>
  <si>
    <t>Taormina, Mia</t>
  </si>
  <si>
    <t>5:00 - 5:30</t>
  </si>
  <si>
    <t>2022 Monkey Pox: That's What's Now!</t>
  </si>
  <si>
    <t>Kenney, Patrick</t>
  </si>
  <si>
    <t>Saturday, October 22nd</t>
  </si>
  <si>
    <t xml:space="preserve">IM and ALL Subspecialties - OCC Update </t>
  </si>
  <si>
    <t>Blanco, J. Rico</t>
  </si>
  <si>
    <t>Dermatology for the Hospitalist</t>
  </si>
  <si>
    <t>Layher, Heather</t>
  </si>
  <si>
    <t xml:space="preserve">7:00 - 8:00 </t>
  </si>
  <si>
    <t>2022 AIDS/HIV Update:  PrEP'ing Patients Against HIV Update</t>
  </si>
  <si>
    <t>8:00 - 10:00</t>
  </si>
  <si>
    <t>Medical Errors</t>
  </si>
  <si>
    <t>Hasty, Robert</t>
  </si>
  <si>
    <t>10:15 - 12:15</t>
  </si>
  <si>
    <t xml:space="preserve">Prescribing Controlled Substances </t>
  </si>
  <si>
    <t>Lenchus, Joshua</t>
  </si>
  <si>
    <t>1:00 - 2:00</t>
  </si>
  <si>
    <t>FL Laws &amp; Rules with Ethics</t>
  </si>
  <si>
    <t>Winn, Jason</t>
  </si>
  <si>
    <t>2:15 - 4:15</t>
  </si>
  <si>
    <t>Domestic Violence</t>
  </si>
  <si>
    <t>Afandor, Melanie &amp; Tyler, Matthew</t>
  </si>
  <si>
    <t>4:15 - 5:15</t>
  </si>
  <si>
    <t>Human Trafficking</t>
  </si>
  <si>
    <t>8:00 - 9:00</t>
  </si>
  <si>
    <r>
      <t>Keynote: The Agony and the Ecstasy of 21st Century Medicine (</t>
    </r>
    <r>
      <rPr>
        <b/>
        <sz val="9"/>
        <color theme="1"/>
        <rFont val="Arial"/>
        <family val="2"/>
      </rPr>
      <t>AOA Credit Only</t>
    </r>
    <r>
      <rPr>
        <sz val="9"/>
        <color theme="1"/>
        <rFont val="Arial"/>
        <family val="2"/>
      </rPr>
      <t>)</t>
    </r>
  </si>
  <si>
    <t>McLaughlin, Mark</t>
  </si>
  <si>
    <t>Climate Change: Ticks, Food Allergies: What’s the Connection and Why Should I Care?</t>
  </si>
  <si>
    <t>Blackburn, Gerald &amp; Martin, Bryan</t>
  </si>
  <si>
    <t>10:00 - 12:00</t>
  </si>
  <si>
    <t>Ethics</t>
  </si>
  <si>
    <t>Forman, Mitchell</t>
  </si>
  <si>
    <t>10:00 -10:45</t>
  </si>
  <si>
    <t>COVID Related End of Life Care (incl q&amp;a w panel)</t>
  </si>
  <si>
    <t>Carron, Annette</t>
  </si>
  <si>
    <t>10:45 - 11:30</t>
  </si>
  <si>
    <t>Ethical Dilemmas in End-of-Life Care </t>
  </si>
  <si>
    <t>Nichols, Karen</t>
  </si>
  <si>
    <t>11:30 - 12:10</t>
  </si>
  <si>
    <t>Burdensome Transitions of Care: How Can you Help?</t>
  </si>
  <si>
    <t>Holler, Marianne</t>
  </si>
  <si>
    <t>12:15 - 1:15</t>
  </si>
  <si>
    <t>A Fib: Available Tools Need Broader Use to Fight this Global Epidemic</t>
  </si>
  <si>
    <t>1:15 - 2:15</t>
  </si>
  <si>
    <t>APOL-1 at 15 Years: What Do We Know?</t>
  </si>
  <si>
    <t>Prior, John</t>
  </si>
  <si>
    <t>2:15 - 2:45</t>
  </si>
  <si>
    <t>Nephrology in the Roaring 2020s</t>
  </si>
  <si>
    <t>Sozio, Stephen</t>
  </si>
  <si>
    <t>2:45 - 3:15</t>
  </si>
  <si>
    <t>Dialysis Access and Complications for the Internist (incl q&amp;a w panel)</t>
  </si>
  <si>
    <t>Yanchuk, Viktoriya</t>
  </si>
  <si>
    <t>3:40 - 4:10</t>
  </si>
  <si>
    <t xml:space="preserve">Individualized Patient Care Strategies for Myelodysplasia Syndromes </t>
  </si>
  <si>
    <t>Harris, Gregory</t>
  </si>
  <si>
    <t>4:10 - 4:40</t>
  </si>
  <si>
    <t>Missed Conversations, Missed Opportunities</t>
  </si>
  <si>
    <t>Hubbard, Kevin</t>
  </si>
  <si>
    <t>4:40 - 5:10</t>
  </si>
  <si>
    <t>Understanding Myeloproliferative Syndromes</t>
  </si>
  <si>
    <t>Voelpel, MaryJo</t>
  </si>
  <si>
    <t>Total CME Hours</t>
  </si>
  <si>
    <t>Learners who participated in a POCUS Session will get separate reporting instructions</t>
  </si>
  <si>
    <r>
      <t>Visit www.acoi.org to submit your CME hours.</t>
    </r>
    <r>
      <rPr>
        <b/>
        <sz val="8"/>
        <color theme="1"/>
        <rFont val="Arial"/>
        <family val="2"/>
      </rPr>
      <t xml:space="preserve">
CME submission deadline is December 9, 2022</t>
    </r>
  </si>
  <si>
    <t>7:00 - 7:35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</si>
</sst>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5" fillId="0" borderId="5" xfId="0" applyFont="1" applyBorder="1"/>
    <xf numFmtId="2" fontId="5" fillId="0" borderId="5" xfId="0" applyNumberFormat="1" applyFont="1" applyBorder="1" applyAlignment="1">
      <alignment horizontal="center"/>
    </xf>
    <xf numFmtId="0" fontId="5" fillId="0" borderId="4" xfId="0" applyFont="1" applyBorder="1"/>
    <xf numFmtId="2" fontId="5" fillId="0" borderId="4" xfId="0" applyNumberFormat="1" applyFont="1" applyBorder="1" applyAlignment="1">
      <alignment horizontal="center"/>
    </xf>
    <xf numFmtId="0" fontId="5" fillId="0" borderId="0" xfId="0" applyFont="1"/>
    <xf numFmtId="0" fontId="1" fillId="0" borderId="6" xfId="0" applyFont="1" applyBorder="1" applyAlignment="1">
      <alignment horizontal="center"/>
    </xf>
    <xf numFmtId="0" fontId="5" fillId="0" borderId="6" xfId="0" applyFont="1" applyBorder="1"/>
    <xf numFmtId="2" fontId="5" fillId="0" borderId="6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2" borderId="7" xfId="0" applyFont="1" applyFill="1" applyBorder="1"/>
    <xf numFmtId="0" fontId="5" fillId="0" borderId="4" xfId="0" applyFont="1" applyBorder="1" applyAlignment="1">
      <alignment wrapText="1"/>
    </xf>
    <xf numFmtId="0" fontId="7" fillId="0" borderId="4" xfId="0" applyFont="1" applyBorder="1"/>
    <xf numFmtId="0" fontId="2" fillId="2" borderId="8" xfId="0" applyFont="1" applyFill="1" applyBorder="1"/>
    <xf numFmtId="0" fontId="5" fillId="0" borderId="9" xfId="0" applyFont="1" applyBorder="1"/>
    <xf numFmtId="0" fontId="5" fillId="0" borderId="10" xfId="0" applyFont="1" applyBorder="1"/>
    <xf numFmtId="0" fontId="1" fillId="0" borderId="11" xfId="0" applyFont="1" applyBorder="1" applyAlignment="1">
      <alignment horizontal="center"/>
    </xf>
    <xf numFmtId="0" fontId="5" fillId="0" borderId="12" xfId="0" applyFont="1" applyBorder="1"/>
    <xf numFmtId="2" fontId="5" fillId="0" borderId="12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6" fontId="5" fillId="3" borderId="9" xfId="0" applyNumberFormat="1" applyFont="1" applyFill="1" applyBorder="1"/>
    <xf numFmtId="2" fontId="5" fillId="3" borderId="5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1" fillId="3" borderId="14" xfId="0" applyFont="1" applyFill="1" applyBorder="1" applyAlignment="1">
      <alignment horizontal="center"/>
    </xf>
    <xf numFmtId="0" fontId="5" fillId="3" borderId="10" xfId="0" applyFont="1" applyFill="1" applyBorder="1"/>
    <xf numFmtId="2" fontId="5" fillId="3" borderId="4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0" fontId="5" fillId="3" borderId="4" xfId="0" applyFont="1" applyFill="1" applyBorder="1"/>
    <xf numFmtId="0" fontId="1" fillId="3" borderId="15" xfId="0" applyFont="1" applyFill="1" applyBorder="1" applyAlignment="1">
      <alignment horizontal="center"/>
    </xf>
    <xf numFmtId="0" fontId="5" fillId="3" borderId="16" xfId="0" applyFont="1" applyFill="1" applyBorder="1"/>
    <xf numFmtId="2" fontId="5" fillId="3" borderId="12" xfId="0" applyNumberFormat="1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/>
    <xf numFmtId="0" fontId="1" fillId="0" borderId="17" xfId="0" applyFont="1" applyBorder="1" applyAlignment="1">
      <alignment horizontal="center"/>
    </xf>
    <xf numFmtId="16" fontId="5" fillId="0" borderId="9" xfId="0" applyNumberFormat="1" applyFont="1" applyBorder="1"/>
    <xf numFmtId="2" fontId="6" fillId="0" borderId="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0" xfId="0" applyNumberFormat="1" applyFont="1"/>
    <xf numFmtId="0" fontId="5" fillId="0" borderId="11" xfId="0" applyFont="1" applyBorder="1"/>
    <xf numFmtId="2" fontId="5" fillId="0" borderId="11" xfId="0" applyNumberFormat="1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2" fontId="5" fillId="5" borderId="18" xfId="0" applyNumberFormat="1" applyFont="1" applyFill="1" applyBorder="1" applyAlignment="1">
      <alignment horizontal="center"/>
    </xf>
    <xf numFmtId="0" fontId="5" fillId="5" borderId="4" xfId="0" applyFont="1" applyFill="1" applyBorder="1"/>
    <xf numFmtId="0" fontId="1" fillId="4" borderId="14" xfId="0" applyFont="1" applyFill="1" applyBorder="1" applyAlignment="1">
      <alignment horizontal="center"/>
    </xf>
    <xf numFmtId="2" fontId="5" fillId="5" borderId="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2" fontId="5" fillId="5" borderId="12" xfId="0" applyNumberFormat="1" applyFont="1" applyFill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1" fillId="6" borderId="4" xfId="0" applyFont="1" applyFill="1" applyBorder="1" applyAlignment="1">
      <alignment horizontal="center"/>
    </xf>
    <xf numFmtId="0" fontId="5" fillId="6" borderId="4" xfId="0" applyFont="1" applyFill="1" applyBorder="1"/>
    <xf numFmtId="2" fontId="5" fillId="6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5" fillId="4" borderId="18" xfId="0" applyFont="1" applyFill="1" applyBorder="1"/>
    <xf numFmtId="2" fontId="5" fillId="4" borderId="18" xfId="0" applyNumberFormat="1" applyFont="1" applyFill="1" applyBorder="1" applyAlignment="1">
      <alignment horizontal="center"/>
    </xf>
    <xf numFmtId="0" fontId="5" fillId="4" borderId="4" xfId="0" applyFont="1" applyFill="1" applyBorder="1"/>
    <xf numFmtId="2" fontId="5" fillId="4" borderId="4" xfId="0" applyNumberFormat="1" applyFont="1" applyFill="1" applyBorder="1" applyAlignment="1">
      <alignment horizontal="center"/>
    </xf>
    <xf numFmtId="0" fontId="5" fillId="4" borderId="12" xfId="0" applyFont="1" applyFill="1" applyBorder="1"/>
    <xf numFmtId="2" fontId="5" fillId="4" borderId="1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93942-BCDE-4D0D-B443-1C16CBF071C2}">
  <dimension ref="A1:F128"/>
  <sheetViews>
    <sheetView tabSelected="1" topLeftCell="B53" workbookViewId="0">
      <selection activeCell="D9" sqref="D9"/>
    </sheetView>
  </sheetViews>
  <sheetFormatPr defaultRowHeight="14.4" x14ac:dyDescent="0.3"/>
  <cols>
    <col min="1" max="1" width="3.33203125" style="1" customWidth="1"/>
    <col min="2" max="2" width="14.77734375" style="2" customWidth="1"/>
    <col min="3" max="3" width="8.109375" style="1" customWidth="1"/>
    <col min="4" max="4" width="10" style="1" customWidth="1"/>
    <col min="5" max="5" width="97.77734375" style="2" customWidth="1"/>
    <col min="6" max="6" width="27" style="2" customWidth="1"/>
  </cols>
  <sheetData>
    <row r="1" spans="1:6" ht="42.45" customHeight="1" x14ac:dyDescent="0.3">
      <c r="B1" s="76" t="s">
        <v>0</v>
      </c>
      <c r="C1" s="76"/>
      <c r="D1" s="76"/>
      <c r="E1" s="76"/>
      <c r="F1" s="76"/>
    </row>
    <row r="3" spans="1:6" ht="24.6" x14ac:dyDescent="0.4">
      <c r="B3" s="77" t="s">
        <v>1</v>
      </c>
      <c r="C3" s="77"/>
      <c r="D3" s="77"/>
      <c r="E3" s="77"/>
      <c r="F3" s="77"/>
    </row>
    <row r="5" spans="1:6" ht="18" thickBot="1" x14ac:dyDescent="0.35">
      <c r="A5" s="3"/>
      <c r="B5" s="78" t="s">
        <v>2</v>
      </c>
      <c r="C5" s="78"/>
      <c r="D5" s="78"/>
      <c r="E5" s="78"/>
      <c r="F5" s="78"/>
    </row>
    <row r="6" spans="1:6" ht="22.2" thickBot="1" x14ac:dyDescent="0.35">
      <c r="A6" s="4"/>
      <c r="B6" s="5" t="s">
        <v>3</v>
      </c>
      <c r="C6" s="6" t="s">
        <v>4</v>
      </c>
      <c r="D6" s="6" t="s">
        <v>5</v>
      </c>
      <c r="E6" s="5" t="s">
        <v>6</v>
      </c>
      <c r="F6" s="5" t="s">
        <v>7</v>
      </c>
    </row>
    <row r="7" spans="1:6" x14ac:dyDescent="0.3">
      <c r="A7" s="7"/>
      <c r="B7" s="8" t="s">
        <v>8</v>
      </c>
      <c r="C7" s="9">
        <v>0.75</v>
      </c>
      <c r="D7" s="9"/>
      <c r="E7" s="10" t="s">
        <v>9</v>
      </c>
      <c r="F7" s="10" t="s">
        <v>10</v>
      </c>
    </row>
    <row r="8" spans="1:6" x14ac:dyDescent="0.3">
      <c r="A8" s="7"/>
      <c r="B8" s="10" t="s">
        <v>11</v>
      </c>
      <c r="C8" s="9">
        <v>1</v>
      </c>
      <c r="D8" s="11"/>
      <c r="E8" s="10" t="s">
        <v>12</v>
      </c>
      <c r="F8" s="10" t="s">
        <v>13</v>
      </c>
    </row>
    <row r="9" spans="1:6" x14ac:dyDescent="0.3">
      <c r="A9" s="7"/>
      <c r="B9" s="10" t="s">
        <v>14</v>
      </c>
      <c r="C9" s="9">
        <v>0.5</v>
      </c>
      <c r="D9" s="11"/>
      <c r="E9" s="10" t="s">
        <v>15</v>
      </c>
      <c r="F9" s="10" t="s">
        <v>16</v>
      </c>
    </row>
    <row r="10" spans="1:6" x14ac:dyDescent="0.3">
      <c r="A10" s="7"/>
      <c r="B10" s="10" t="s">
        <v>17</v>
      </c>
      <c r="C10" s="11">
        <v>0.75</v>
      </c>
      <c r="D10" s="11"/>
      <c r="E10" s="10" t="s">
        <v>18</v>
      </c>
      <c r="F10" s="10" t="s">
        <v>19</v>
      </c>
    </row>
    <row r="11" spans="1:6" x14ac:dyDescent="0.3">
      <c r="A11" s="7"/>
      <c r="B11" s="12" t="s">
        <v>20</v>
      </c>
      <c r="C11" s="11">
        <v>1</v>
      </c>
      <c r="D11" s="11"/>
      <c r="E11" s="10" t="s">
        <v>21</v>
      </c>
      <c r="F11" s="10" t="s">
        <v>22</v>
      </c>
    </row>
    <row r="12" spans="1:6" x14ac:dyDescent="0.3">
      <c r="A12" s="7"/>
      <c r="B12" s="10" t="s">
        <v>23</v>
      </c>
      <c r="C12" s="11">
        <v>0.75</v>
      </c>
      <c r="D12" s="11"/>
      <c r="E12" s="10" t="s">
        <v>24</v>
      </c>
      <c r="F12" s="10" t="s">
        <v>25</v>
      </c>
    </row>
    <row r="13" spans="1:6" x14ac:dyDescent="0.3">
      <c r="A13" s="7"/>
      <c r="B13" s="10" t="s">
        <v>26</v>
      </c>
      <c r="C13" s="11">
        <v>0.75</v>
      </c>
      <c r="D13" s="11"/>
      <c r="E13" s="10" t="s">
        <v>27</v>
      </c>
      <c r="F13" s="10" t="s">
        <v>28</v>
      </c>
    </row>
    <row r="14" spans="1:6" ht="15" thickBot="1" x14ac:dyDescent="0.35">
      <c r="A14" s="13"/>
      <c r="B14" s="14" t="s">
        <v>29</v>
      </c>
      <c r="C14" s="15">
        <v>1.5</v>
      </c>
      <c r="D14" s="15"/>
      <c r="E14" s="14" t="s">
        <v>30</v>
      </c>
      <c r="F14" s="14" t="s">
        <v>31</v>
      </c>
    </row>
    <row r="15" spans="1:6" ht="18" thickTop="1" x14ac:dyDescent="0.3">
      <c r="C15" s="16">
        <f>SUM(C7:C14)</f>
        <v>7</v>
      </c>
      <c r="D15" s="16">
        <f>SUM(D7:D14)</f>
        <v>0</v>
      </c>
    </row>
    <row r="16" spans="1:6" x14ac:dyDescent="0.3">
      <c r="C16" s="17"/>
      <c r="D16" s="17" t="s">
        <v>32</v>
      </c>
    </row>
    <row r="17" spans="1:6" x14ac:dyDescent="0.3">
      <c r="C17" s="18"/>
      <c r="D17" s="18"/>
    </row>
    <row r="18" spans="1:6" ht="18" thickBot="1" x14ac:dyDescent="0.35">
      <c r="A18" s="3"/>
      <c r="B18" s="78" t="s">
        <v>33</v>
      </c>
      <c r="C18" s="78"/>
      <c r="D18" s="78"/>
      <c r="E18" s="78"/>
      <c r="F18" s="78"/>
    </row>
    <row r="19" spans="1:6" ht="22.2" thickBot="1" x14ac:dyDescent="0.35">
      <c r="A19" s="4"/>
      <c r="B19" s="5" t="s">
        <v>3</v>
      </c>
      <c r="C19" s="6" t="s">
        <v>4</v>
      </c>
      <c r="D19" s="6" t="s">
        <v>5</v>
      </c>
      <c r="E19" s="5" t="s">
        <v>6</v>
      </c>
      <c r="F19" s="19" t="s">
        <v>7</v>
      </c>
    </row>
    <row r="20" spans="1:6" x14ac:dyDescent="0.3">
      <c r="A20" s="7"/>
      <c r="B20" s="8" t="s">
        <v>34</v>
      </c>
      <c r="C20" s="9">
        <v>1</v>
      </c>
      <c r="D20" s="9"/>
      <c r="E20" s="10" t="s">
        <v>35</v>
      </c>
      <c r="F20" s="10" t="s">
        <v>36</v>
      </c>
    </row>
    <row r="21" spans="1:6" x14ac:dyDescent="0.3">
      <c r="A21" s="7"/>
      <c r="B21" s="10" t="s">
        <v>37</v>
      </c>
      <c r="C21" s="11">
        <v>1.5</v>
      </c>
      <c r="D21" s="11"/>
      <c r="E21" s="20" t="s">
        <v>38</v>
      </c>
      <c r="F21" s="10" t="s">
        <v>39</v>
      </c>
    </row>
    <row r="22" spans="1:6" x14ac:dyDescent="0.3">
      <c r="A22" s="7"/>
      <c r="B22" s="10" t="s">
        <v>40</v>
      </c>
      <c r="C22" s="11">
        <v>0.75</v>
      </c>
      <c r="D22" s="11"/>
      <c r="E22" s="10" t="s">
        <v>41</v>
      </c>
      <c r="F22" s="21" t="s">
        <v>42</v>
      </c>
    </row>
    <row r="23" spans="1:6" x14ac:dyDescent="0.3">
      <c r="A23" s="7"/>
      <c r="B23" s="10" t="s">
        <v>43</v>
      </c>
      <c r="C23" s="11">
        <v>0.75</v>
      </c>
      <c r="D23" s="11"/>
      <c r="E23" s="10" t="s">
        <v>44</v>
      </c>
      <c r="F23" s="10" t="s">
        <v>45</v>
      </c>
    </row>
    <row r="24" spans="1:6" x14ac:dyDescent="0.3">
      <c r="A24" s="7"/>
      <c r="B24" s="10" t="s">
        <v>46</v>
      </c>
      <c r="C24" s="11">
        <v>0.75</v>
      </c>
      <c r="D24" s="11"/>
      <c r="E24" s="10" t="s">
        <v>47</v>
      </c>
      <c r="F24" s="10" t="s">
        <v>48</v>
      </c>
    </row>
    <row r="25" spans="1:6" x14ac:dyDescent="0.3">
      <c r="A25" s="7"/>
      <c r="B25" s="10" t="s">
        <v>49</v>
      </c>
      <c r="C25" s="11">
        <v>1</v>
      </c>
      <c r="D25" s="11"/>
      <c r="E25" s="20" t="s">
        <v>50</v>
      </c>
      <c r="F25" s="10" t="s">
        <v>19</v>
      </c>
    </row>
    <row r="26" spans="1:6" x14ac:dyDescent="0.3">
      <c r="A26" s="7"/>
      <c r="B26" s="10" t="s">
        <v>51</v>
      </c>
      <c r="C26" s="11">
        <v>0.75</v>
      </c>
      <c r="D26" s="11"/>
      <c r="E26" s="10" t="s">
        <v>52</v>
      </c>
      <c r="F26" s="10" t="s">
        <v>53</v>
      </c>
    </row>
    <row r="27" spans="1:6" x14ac:dyDescent="0.3">
      <c r="A27" s="7"/>
      <c r="B27" s="10" t="s">
        <v>54</v>
      </c>
      <c r="C27" s="11">
        <v>0.75</v>
      </c>
      <c r="D27" s="11"/>
      <c r="E27" s="10" t="s">
        <v>55</v>
      </c>
      <c r="F27" s="10" t="s">
        <v>56</v>
      </c>
    </row>
    <row r="28" spans="1:6" x14ac:dyDescent="0.3">
      <c r="A28" s="7"/>
      <c r="B28" s="10" t="s">
        <v>57</v>
      </c>
      <c r="C28" s="11">
        <v>0.75</v>
      </c>
      <c r="D28" s="11"/>
      <c r="E28" s="10" t="s">
        <v>58</v>
      </c>
      <c r="F28" s="10" t="s">
        <v>59</v>
      </c>
    </row>
    <row r="29" spans="1:6" x14ac:dyDescent="0.3">
      <c r="A29" s="7"/>
      <c r="B29" s="10" t="s">
        <v>60</v>
      </c>
      <c r="C29" s="11">
        <v>1</v>
      </c>
      <c r="D29" s="11"/>
      <c r="E29" s="10" t="s">
        <v>61</v>
      </c>
      <c r="F29" s="10" t="s">
        <v>62</v>
      </c>
    </row>
    <row r="30" spans="1:6" x14ac:dyDescent="0.3">
      <c r="A30" s="7"/>
      <c r="B30" s="10" t="s">
        <v>63</v>
      </c>
      <c r="C30" s="11">
        <v>0.75</v>
      </c>
      <c r="D30" s="11"/>
      <c r="E30" s="10" t="s">
        <v>64</v>
      </c>
      <c r="F30" s="10" t="s">
        <v>65</v>
      </c>
    </row>
    <row r="31" spans="1:6" ht="15" thickBot="1" x14ac:dyDescent="0.35">
      <c r="A31" s="13"/>
      <c r="B31" s="14" t="s">
        <v>66</v>
      </c>
      <c r="C31" s="15">
        <v>0.75</v>
      </c>
      <c r="D31" s="15"/>
      <c r="E31" s="10" t="s">
        <v>67</v>
      </c>
      <c r="F31" s="10" t="s">
        <v>68</v>
      </c>
    </row>
    <row r="32" spans="1:6" ht="18" thickTop="1" x14ac:dyDescent="0.3">
      <c r="C32" s="16">
        <f>SUM(C20:C31)</f>
        <v>10.5</v>
      </c>
      <c r="D32" s="16">
        <f>SUM(D20:D31)</f>
        <v>0</v>
      </c>
    </row>
    <row r="33" spans="1:6" x14ac:dyDescent="0.3">
      <c r="C33" s="18"/>
      <c r="D33" s="17" t="s">
        <v>32</v>
      </c>
    </row>
    <row r="34" spans="1:6" x14ac:dyDescent="0.3">
      <c r="C34" s="18"/>
      <c r="D34" s="17"/>
    </row>
    <row r="35" spans="1:6" ht="18" thickBot="1" x14ac:dyDescent="0.35">
      <c r="A35" s="3"/>
      <c r="B35" s="78" t="s">
        <v>69</v>
      </c>
      <c r="C35" s="78"/>
      <c r="D35" s="78"/>
      <c r="E35" s="78"/>
      <c r="F35" s="78"/>
    </row>
    <row r="36" spans="1:6" ht="22.2" thickBot="1" x14ac:dyDescent="0.35">
      <c r="A36" s="4"/>
      <c r="B36" s="22" t="s">
        <v>3</v>
      </c>
      <c r="C36" s="6" t="s">
        <v>4</v>
      </c>
      <c r="D36" s="6" t="s">
        <v>5</v>
      </c>
      <c r="E36" s="5" t="s">
        <v>6</v>
      </c>
      <c r="F36" s="19" t="s">
        <v>7</v>
      </c>
    </row>
    <row r="37" spans="1:6" x14ac:dyDescent="0.3">
      <c r="A37" s="7"/>
      <c r="B37" s="23" t="s">
        <v>173</v>
      </c>
      <c r="C37" s="9">
        <v>0.5</v>
      </c>
      <c r="D37" s="9"/>
      <c r="E37" s="10" t="s">
        <v>70</v>
      </c>
      <c r="F37" s="21" t="s">
        <v>71</v>
      </c>
    </row>
    <row r="38" spans="1:6" x14ac:dyDescent="0.3">
      <c r="A38" s="7"/>
      <c r="B38" s="24" t="s">
        <v>72</v>
      </c>
      <c r="C38" s="11">
        <v>0.75</v>
      </c>
      <c r="D38" s="11"/>
      <c r="E38" s="10" t="s">
        <v>73</v>
      </c>
      <c r="F38" s="10" t="s">
        <v>74</v>
      </c>
    </row>
    <row r="39" spans="1:6" ht="15" thickBot="1" x14ac:dyDescent="0.35">
      <c r="A39" s="25"/>
      <c r="B39" s="26" t="s">
        <v>75</v>
      </c>
      <c r="C39" s="27">
        <v>1</v>
      </c>
      <c r="D39" s="27"/>
      <c r="E39" s="26" t="s">
        <v>76</v>
      </c>
      <c r="F39" s="26" t="s">
        <v>77</v>
      </c>
    </row>
    <row r="40" spans="1:6" x14ac:dyDescent="0.3">
      <c r="A40" s="28"/>
      <c r="B40" s="29" t="s">
        <v>78</v>
      </c>
      <c r="C40" s="30">
        <v>0.75</v>
      </c>
      <c r="D40" s="31"/>
      <c r="E40" s="32" t="s">
        <v>79</v>
      </c>
      <c r="F40" s="32" t="s">
        <v>80</v>
      </c>
    </row>
    <row r="41" spans="1:6" x14ac:dyDescent="0.3">
      <c r="A41" s="33"/>
      <c r="B41" s="34" t="s">
        <v>81</v>
      </c>
      <c r="C41" s="35">
        <v>0.75</v>
      </c>
      <c r="D41" s="36"/>
      <c r="E41" s="37" t="s">
        <v>82</v>
      </c>
      <c r="F41" s="37" t="s">
        <v>80</v>
      </c>
    </row>
    <row r="42" spans="1:6" x14ac:dyDescent="0.3">
      <c r="A42" s="33"/>
      <c r="B42" s="34" t="s">
        <v>83</v>
      </c>
      <c r="C42" s="35">
        <v>0.75</v>
      </c>
      <c r="D42" s="36"/>
      <c r="E42" s="37" t="s">
        <v>84</v>
      </c>
      <c r="F42" s="37" t="s">
        <v>85</v>
      </c>
    </row>
    <row r="43" spans="1:6" ht="15" thickBot="1" x14ac:dyDescent="0.35">
      <c r="A43" s="38"/>
      <c r="B43" s="39" t="s">
        <v>86</v>
      </c>
      <c r="C43" s="40">
        <v>0.75</v>
      </c>
      <c r="D43" s="41"/>
      <c r="E43" s="42" t="s">
        <v>87</v>
      </c>
      <c r="F43" s="42" t="s">
        <v>88</v>
      </c>
    </row>
    <row r="44" spans="1:6" x14ac:dyDescent="0.3">
      <c r="A44" s="43"/>
      <c r="B44" s="44" t="s">
        <v>89</v>
      </c>
      <c r="C44" s="9">
        <v>1</v>
      </c>
      <c r="D44" s="45"/>
      <c r="E44" s="8" t="s">
        <v>90</v>
      </c>
      <c r="F44" s="8" t="s">
        <v>91</v>
      </c>
    </row>
    <row r="45" spans="1:6" x14ac:dyDescent="0.3">
      <c r="A45" s="46"/>
      <c r="B45" s="24" t="s">
        <v>92</v>
      </c>
      <c r="C45" s="11">
        <v>1</v>
      </c>
      <c r="D45" s="47"/>
      <c r="E45" s="10" t="s">
        <v>93</v>
      </c>
      <c r="F45" s="10" t="s">
        <v>94</v>
      </c>
    </row>
    <row r="46" spans="1:6" x14ac:dyDescent="0.3">
      <c r="A46" s="7"/>
      <c r="B46" s="24" t="s">
        <v>49</v>
      </c>
      <c r="C46" s="11">
        <v>1</v>
      </c>
      <c r="D46" s="11"/>
      <c r="E46" s="20" t="s">
        <v>95</v>
      </c>
      <c r="F46" s="10" t="s">
        <v>96</v>
      </c>
    </row>
    <row r="47" spans="1:6" x14ac:dyDescent="0.3">
      <c r="A47" s="7"/>
      <c r="B47" s="10" t="s">
        <v>17</v>
      </c>
      <c r="C47" s="11">
        <v>0.75</v>
      </c>
      <c r="D47" s="11"/>
      <c r="E47" s="10" t="s">
        <v>97</v>
      </c>
      <c r="F47" s="10" t="s">
        <v>98</v>
      </c>
    </row>
    <row r="48" spans="1:6" x14ac:dyDescent="0.3">
      <c r="A48" s="7"/>
      <c r="B48" s="10" t="s">
        <v>20</v>
      </c>
      <c r="C48" s="11">
        <v>1</v>
      </c>
      <c r="D48" s="11"/>
      <c r="E48" s="10" t="s">
        <v>99</v>
      </c>
      <c r="F48" s="10" t="s">
        <v>100</v>
      </c>
    </row>
    <row r="49" spans="1:6" x14ac:dyDescent="0.3">
      <c r="A49" s="48"/>
      <c r="B49" s="23" t="s">
        <v>23</v>
      </c>
      <c r="C49" s="9">
        <v>0.75</v>
      </c>
      <c r="D49" s="9"/>
      <c r="E49" s="10" t="s">
        <v>101</v>
      </c>
      <c r="F49" s="10" t="s">
        <v>102</v>
      </c>
    </row>
    <row r="50" spans="1:6" x14ac:dyDescent="0.3">
      <c r="A50" s="7"/>
      <c r="B50" s="24" t="s">
        <v>103</v>
      </c>
      <c r="C50" s="11">
        <v>0.75</v>
      </c>
      <c r="D50" s="11"/>
      <c r="E50" s="10" t="s">
        <v>104</v>
      </c>
      <c r="F50" s="10" t="s">
        <v>105</v>
      </c>
    </row>
    <row r="51" spans="1:6" x14ac:dyDescent="0.3">
      <c r="A51" s="7"/>
      <c r="B51" s="24" t="s">
        <v>106</v>
      </c>
      <c r="C51" s="11">
        <v>0.5</v>
      </c>
      <c r="D51" s="11"/>
      <c r="E51" s="10" t="s">
        <v>107</v>
      </c>
      <c r="F51" s="10" t="s">
        <v>108</v>
      </c>
    </row>
    <row r="52" spans="1:6" x14ac:dyDescent="0.3">
      <c r="A52" s="7"/>
      <c r="B52" s="24" t="s">
        <v>109</v>
      </c>
      <c r="C52" s="11">
        <v>0.5</v>
      </c>
      <c r="D52" s="11"/>
      <c r="E52" s="10" t="s">
        <v>110</v>
      </c>
      <c r="F52" s="10" t="s">
        <v>111</v>
      </c>
    </row>
    <row r="53" spans="1:6" ht="17.399999999999999" x14ac:dyDescent="0.3">
      <c r="C53" s="16">
        <f>SUM(C37:C52)</f>
        <v>12.5</v>
      </c>
      <c r="D53" s="16">
        <f>SUM(D37:D52)</f>
        <v>0</v>
      </c>
      <c r="E53" s="49"/>
    </row>
    <row r="54" spans="1:6" ht="17.399999999999999" x14ac:dyDescent="0.3">
      <c r="C54" s="16"/>
      <c r="D54" s="17" t="s">
        <v>32</v>
      </c>
      <c r="E54" s="49"/>
    </row>
    <row r="55" spans="1:6" x14ac:dyDescent="0.3">
      <c r="C55" s="18"/>
      <c r="D55" s="18"/>
    </row>
    <row r="56" spans="1:6" ht="18" thickBot="1" x14ac:dyDescent="0.35">
      <c r="A56" s="3"/>
      <c r="B56" s="78" t="s">
        <v>112</v>
      </c>
      <c r="C56" s="78"/>
      <c r="D56" s="78"/>
      <c r="E56" s="78"/>
      <c r="F56" s="78"/>
    </row>
    <row r="57" spans="1:6" ht="22.2" thickBot="1" x14ac:dyDescent="0.35">
      <c r="A57" s="4"/>
      <c r="B57" s="5" t="s">
        <v>3</v>
      </c>
      <c r="C57" s="6" t="s">
        <v>4</v>
      </c>
      <c r="D57" s="6" t="s">
        <v>5</v>
      </c>
      <c r="E57" s="5" t="s">
        <v>6</v>
      </c>
      <c r="F57" s="5" t="s">
        <v>7</v>
      </c>
    </row>
    <row r="58" spans="1:6" x14ac:dyDescent="0.3">
      <c r="A58" s="25"/>
      <c r="B58" s="50" t="s">
        <v>34</v>
      </c>
      <c r="C58" s="51">
        <v>1</v>
      </c>
      <c r="D58" s="51"/>
      <c r="E58" s="10" t="s">
        <v>113</v>
      </c>
      <c r="F58" s="10" t="s">
        <v>114</v>
      </c>
    </row>
    <row r="59" spans="1:6" ht="15" thickBot="1" x14ac:dyDescent="0.35">
      <c r="A59" s="48"/>
      <c r="B59" s="8" t="s">
        <v>34</v>
      </c>
      <c r="C59" s="9">
        <v>1</v>
      </c>
      <c r="D59" s="9"/>
      <c r="E59" s="10" t="s">
        <v>115</v>
      </c>
      <c r="F59" s="10" t="s">
        <v>116</v>
      </c>
    </row>
    <row r="60" spans="1:6" x14ac:dyDescent="0.3">
      <c r="A60" s="52"/>
      <c r="B60" s="65" t="s">
        <v>117</v>
      </c>
      <c r="C60" s="66">
        <v>1</v>
      </c>
      <c r="D60" s="53"/>
      <c r="E60" s="54" t="s">
        <v>118</v>
      </c>
      <c r="F60" s="54" t="s">
        <v>102</v>
      </c>
    </row>
    <row r="61" spans="1:6" x14ac:dyDescent="0.3">
      <c r="A61" s="55"/>
      <c r="B61" s="67" t="s">
        <v>119</v>
      </c>
      <c r="C61" s="68">
        <v>2</v>
      </c>
      <c r="D61" s="56"/>
      <c r="E61" s="54" t="s">
        <v>120</v>
      </c>
      <c r="F61" s="54" t="s">
        <v>121</v>
      </c>
    </row>
    <row r="62" spans="1:6" x14ac:dyDescent="0.3">
      <c r="A62" s="55"/>
      <c r="B62" s="67" t="s">
        <v>122</v>
      </c>
      <c r="C62" s="68">
        <v>2</v>
      </c>
      <c r="D62" s="56"/>
      <c r="E62" s="54" t="s">
        <v>123</v>
      </c>
      <c r="F62" s="54" t="s">
        <v>124</v>
      </c>
    </row>
    <row r="63" spans="1:6" x14ac:dyDescent="0.3">
      <c r="A63" s="55"/>
      <c r="B63" s="67" t="s">
        <v>125</v>
      </c>
      <c r="C63" s="68">
        <v>1</v>
      </c>
      <c r="D63" s="56"/>
      <c r="E63" s="54" t="s">
        <v>126</v>
      </c>
      <c r="F63" s="54" t="s">
        <v>127</v>
      </c>
    </row>
    <row r="64" spans="1:6" x14ac:dyDescent="0.3">
      <c r="A64" s="55"/>
      <c r="B64" s="67" t="s">
        <v>128</v>
      </c>
      <c r="C64" s="68">
        <v>2</v>
      </c>
      <c r="D64" s="56"/>
      <c r="E64" s="54" t="s">
        <v>129</v>
      </c>
      <c r="F64" s="54" t="s">
        <v>130</v>
      </c>
    </row>
    <row r="65" spans="1:6" ht="15" thickBot="1" x14ac:dyDescent="0.35">
      <c r="A65" s="57"/>
      <c r="B65" s="69" t="s">
        <v>131</v>
      </c>
      <c r="C65" s="70">
        <v>1</v>
      </c>
      <c r="D65" s="58"/>
      <c r="E65" s="54" t="s">
        <v>132</v>
      </c>
      <c r="F65" s="54" t="s">
        <v>130</v>
      </c>
    </row>
    <row r="66" spans="1:6" x14ac:dyDescent="0.3">
      <c r="A66" s="48"/>
      <c r="B66" s="8" t="s">
        <v>133</v>
      </c>
      <c r="C66" s="9">
        <v>1</v>
      </c>
      <c r="D66" s="9"/>
      <c r="E66" s="10" t="s">
        <v>134</v>
      </c>
      <c r="F66" s="59" t="s">
        <v>135</v>
      </c>
    </row>
    <row r="67" spans="1:6" x14ac:dyDescent="0.3">
      <c r="A67" s="7"/>
      <c r="B67" s="10" t="s">
        <v>8</v>
      </c>
      <c r="C67" s="11">
        <v>0.75</v>
      </c>
      <c r="D67" s="11"/>
      <c r="E67" s="10" t="s">
        <v>136</v>
      </c>
      <c r="F67" s="10" t="s">
        <v>137</v>
      </c>
    </row>
    <row r="68" spans="1:6" x14ac:dyDescent="0.3">
      <c r="A68" s="60"/>
      <c r="B68" s="61" t="s">
        <v>138</v>
      </c>
      <c r="C68" s="62">
        <v>2</v>
      </c>
      <c r="D68" s="62"/>
      <c r="E68" s="61" t="s">
        <v>139</v>
      </c>
      <c r="F68" s="61" t="s">
        <v>140</v>
      </c>
    </row>
    <row r="69" spans="1:6" x14ac:dyDescent="0.3">
      <c r="A69" s="25"/>
      <c r="B69" s="50" t="s">
        <v>141</v>
      </c>
      <c r="C69" s="51">
        <v>0.75</v>
      </c>
      <c r="D69" s="51"/>
      <c r="E69" s="50" t="s">
        <v>142</v>
      </c>
      <c r="F69" s="50" t="s">
        <v>143</v>
      </c>
    </row>
    <row r="70" spans="1:6" x14ac:dyDescent="0.3">
      <c r="A70" s="7"/>
      <c r="B70" s="10" t="s">
        <v>144</v>
      </c>
      <c r="C70" s="11">
        <v>0.75</v>
      </c>
      <c r="D70" s="11"/>
      <c r="E70" s="10" t="s">
        <v>145</v>
      </c>
      <c r="F70" s="10" t="s">
        <v>146</v>
      </c>
    </row>
    <row r="71" spans="1:6" x14ac:dyDescent="0.3">
      <c r="A71" s="63"/>
      <c r="B71" s="10" t="s">
        <v>147</v>
      </c>
      <c r="C71" s="11">
        <v>0.75</v>
      </c>
      <c r="D71" s="11"/>
      <c r="E71" s="10" t="s">
        <v>148</v>
      </c>
      <c r="F71" s="10" t="s">
        <v>149</v>
      </c>
    </row>
    <row r="72" spans="1:6" x14ac:dyDescent="0.3">
      <c r="A72" s="63"/>
      <c r="B72" s="10" t="s">
        <v>150</v>
      </c>
      <c r="C72" s="11">
        <v>1</v>
      </c>
      <c r="D72" s="11"/>
      <c r="E72" s="10" t="s">
        <v>151</v>
      </c>
      <c r="F72" s="10" t="s">
        <v>22</v>
      </c>
    </row>
    <row r="73" spans="1:6" x14ac:dyDescent="0.3">
      <c r="A73" s="7"/>
      <c r="B73" s="10" t="s">
        <v>152</v>
      </c>
      <c r="C73" s="11">
        <v>1</v>
      </c>
      <c r="D73" s="11"/>
      <c r="E73" s="59" t="s">
        <v>153</v>
      </c>
      <c r="F73" s="59" t="s">
        <v>154</v>
      </c>
    </row>
    <row r="74" spans="1:6" x14ac:dyDescent="0.3">
      <c r="A74" s="7"/>
      <c r="B74" s="10" t="s">
        <v>155</v>
      </c>
      <c r="C74" s="11">
        <v>0.5</v>
      </c>
      <c r="D74" s="11"/>
      <c r="E74" s="10" t="s">
        <v>156</v>
      </c>
      <c r="F74" s="59" t="s">
        <v>157</v>
      </c>
    </row>
    <row r="75" spans="1:6" x14ac:dyDescent="0.3">
      <c r="A75" s="48"/>
      <c r="B75" s="8" t="s">
        <v>158</v>
      </c>
      <c r="C75" s="9">
        <v>0.5</v>
      </c>
      <c r="D75" s="9"/>
      <c r="E75" s="10" t="s">
        <v>159</v>
      </c>
      <c r="F75" s="59" t="s">
        <v>160</v>
      </c>
    </row>
    <row r="76" spans="1:6" x14ac:dyDescent="0.3">
      <c r="A76" s="7"/>
      <c r="B76" s="10" t="s">
        <v>161</v>
      </c>
      <c r="C76" s="11">
        <v>0.5</v>
      </c>
      <c r="D76" s="11"/>
      <c r="E76" s="10" t="s">
        <v>162</v>
      </c>
      <c r="F76" s="59" t="s">
        <v>163</v>
      </c>
    </row>
    <row r="77" spans="1:6" x14ac:dyDescent="0.3">
      <c r="A77" s="7"/>
      <c r="B77" s="10" t="s">
        <v>164</v>
      </c>
      <c r="C77" s="11">
        <v>0.5</v>
      </c>
      <c r="D77" s="11"/>
      <c r="E77" s="21" t="s">
        <v>165</v>
      </c>
      <c r="F77" s="59" t="s">
        <v>166</v>
      </c>
    </row>
    <row r="78" spans="1:6" x14ac:dyDescent="0.3">
      <c r="A78" s="7"/>
      <c r="B78" s="10" t="s">
        <v>167</v>
      </c>
      <c r="C78" s="11">
        <v>0.5</v>
      </c>
      <c r="D78" s="11"/>
      <c r="E78" s="21" t="s">
        <v>168</v>
      </c>
      <c r="F78" s="59" t="s">
        <v>169</v>
      </c>
    </row>
    <row r="79" spans="1:6" ht="17.399999999999999" x14ac:dyDescent="0.3">
      <c r="C79" s="16">
        <f>SUM(C58:C78)</f>
        <v>21.5</v>
      </c>
      <c r="D79" s="16">
        <f>SUM(D58:D78)</f>
        <v>0</v>
      </c>
    </row>
    <row r="80" spans="1:6" ht="17.399999999999999" x14ac:dyDescent="0.3">
      <c r="C80" s="16"/>
      <c r="D80" s="17" t="s">
        <v>32</v>
      </c>
    </row>
    <row r="81" spans="1:6" ht="15" thickBot="1" x14ac:dyDescent="0.35">
      <c r="C81" s="18"/>
      <c r="D81" s="18"/>
    </row>
    <row r="82" spans="1:6" ht="18" thickBot="1" x14ac:dyDescent="0.35">
      <c r="A82" s="71" t="s">
        <v>170</v>
      </c>
      <c r="B82" s="72"/>
      <c r="C82" s="64">
        <f>C15+C32+C53+C79</f>
        <v>51.5</v>
      </c>
      <c r="D82" s="64">
        <f>SUM(D15+D32+D53+D79)</f>
        <v>0</v>
      </c>
      <c r="E82" s="73" t="s">
        <v>171</v>
      </c>
    </row>
    <row r="83" spans="1:6" x14ac:dyDescent="0.3">
      <c r="C83" s="18"/>
      <c r="D83" s="17" t="s">
        <v>32</v>
      </c>
      <c r="E83" s="73"/>
    </row>
    <row r="84" spans="1:6" x14ac:dyDescent="0.3">
      <c r="A84" s="74" t="s">
        <v>172</v>
      </c>
      <c r="B84" s="75"/>
      <c r="C84" s="75"/>
      <c r="D84" s="75"/>
      <c r="E84" s="75"/>
      <c r="F84" s="75"/>
    </row>
    <row r="85" spans="1:6" x14ac:dyDescent="0.3">
      <c r="C85" s="18"/>
      <c r="D85" s="18"/>
    </row>
    <row r="87" spans="1:6" x14ac:dyDescent="0.3">
      <c r="C87" s="18"/>
      <c r="D87" s="18"/>
    </row>
    <row r="88" spans="1:6" x14ac:dyDescent="0.3">
      <c r="C88" s="18"/>
      <c r="D88" s="18"/>
    </row>
    <row r="89" spans="1:6" x14ac:dyDescent="0.3">
      <c r="C89" s="18"/>
      <c r="D89" s="18"/>
    </row>
    <row r="90" spans="1:6" x14ac:dyDescent="0.3">
      <c r="C90" s="18"/>
      <c r="D90" s="18"/>
    </row>
    <row r="91" spans="1:6" x14ac:dyDescent="0.3">
      <c r="C91" s="18"/>
      <c r="D91" s="18"/>
    </row>
    <row r="92" spans="1:6" x14ac:dyDescent="0.3">
      <c r="C92" s="18"/>
      <c r="D92" s="18"/>
    </row>
    <row r="93" spans="1:6" x14ac:dyDescent="0.3">
      <c r="C93" s="18"/>
      <c r="D93" s="18"/>
    </row>
    <row r="94" spans="1:6" x14ac:dyDescent="0.3">
      <c r="C94" s="18"/>
      <c r="D94" s="18"/>
    </row>
    <row r="95" spans="1:6" x14ac:dyDescent="0.3">
      <c r="C95" s="18"/>
      <c r="D95" s="18"/>
    </row>
    <row r="96" spans="1:6" x14ac:dyDescent="0.3">
      <c r="C96" s="18"/>
      <c r="D96" s="18"/>
    </row>
    <row r="97" spans="3:4" x14ac:dyDescent="0.3">
      <c r="C97" s="18"/>
      <c r="D97" s="18"/>
    </row>
    <row r="99" spans="3:4" x14ac:dyDescent="0.3">
      <c r="C99" s="18"/>
      <c r="D99" s="18"/>
    </row>
    <row r="100" spans="3:4" x14ac:dyDescent="0.3">
      <c r="C100" s="18"/>
      <c r="D100" s="18"/>
    </row>
    <row r="101" spans="3:4" x14ac:dyDescent="0.3">
      <c r="C101" s="18"/>
      <c r="D101" s="18"/>
    </row>
    <row r="102" spans="3:4" x14ac:dyDescent="0.3">
      <c r="C102" s="18"/>
      <c r="D102" s="18"/>
    </row>
    <row r="103" spans="3:4" x14ac:dyDescent="0.3">
      <c r="C103" s="18"/>
      <c r="D103" s="18"/>
    </row>
    <row r="104" spans="3:4" x14ac:dyDescent="0.3">
      <c r="C104" s="18"/>
      <c r="D104" s="18"/>
    </row>
    <row r="105" spans="3:4" x14ac:dyDescent="0.3">
      <c r="C105" s="18"/>
      <c r="D105" s="18"/>
    </row>
    <row r="106" spans="3:4" x14ac:dyDescent="0.3">
      <c r="C106" s="18"/>
      <c r="D106" s="18"/>
    </row>
    <row r="107" spans="3:4" x14ac:dyDescent="0.3">
      <c r="C107" s="18"/>
      <c r="D107" s="18"/>
    </row>
    <row r="108" spans="3:4" x14ac:dyDescent="0.3">
      <c r="C108" s="18"/>
      <c r="D108" s="18"/>
    </row>
    <row r="109" spans="3:4" x14ac:dyDescent="0.3">
      <c r="C109" s="18"/>
      <c r="D109" s="18"/>
    </row>
    <row r="110" spans="3:4" x14ac:dyDescent="0.3">
      <c r="C110" s="18"/>
      <c r="D110" s="18"/>
    </row>
    <row r="111" spans="3:4" x14ac:dyDescent="0.3">
      <c r="C111" s="18"/>
      <c r="D111" s="18"/>
    </row>
    <row r="112" spans="3:4" x14ac:dyDescent="0.3">
      <c r="C112" s="18"/>
      <c r="D112" s="18"/>
    </row>
    <row r="113" spans="3:4" x14ac:dyDescent="0.3">
      <c r="C113" s="18"/>
      <c r="D113" s="18"/>
    </row>
    <row r="114" spans="3:4" x14ac:dyDescent="0.3">
      <c r="C114" s="18"/>
      <c r="D114" s="18"/>
    </row>
    <row r="115" spans="3:4" x14ac:dyDescent="0.3">
      <c r="C115" s="18"/>
      <c r="D115" s="18"/>
    </row>
    <row r="116" spans="3:4" x14ac:dyDescent="0.3">
      <c r="C116" s="18"/>
      <c r="D116" s="18"/>
    </row>
    <row r="117" spans="3:4" x14ac:dyDescent="0.3">
      <c r="C117" s="18"/>
      <c r="D117" s="18"/>
    </row>
    <row r="118" spans="3:4" x14ac:dyDescent="0.3">
      <c r="C118" s="18"/>
      <c r="D118" s="18"/>
    </row>
    <row r="119" spans="3:4" x14ac:dyDescent="0.3">
      <c r="C119" s="18"/>
      <c r="D119" s="18"/>
    </row>
    <row r="120" spans="3:4" x14ac:dyDescent="0.3">
      <c r="C120" s="18"/>
      <c r="D120" s="18"/>
    </row>
    <row r="121" spans="3:4" x14ac:dyDescent="0.3">
      <c r="C121" s="18"/>
      <c r="D121" s="18"/>
    </row>
    <row r="122" spans="3:4" x14ac:dyDescent="0.3">
      <c r="C122" s="18"/>
      <c r="D122" s="18"/>
    </row>
    <row r="123" spans="3:4" x14ac:dyDescent="0.3">
      <c r="C123" s="18"/>
      <c r="D123" s="18"/>
    </row>
    <row r="124" spans="3:4" x14ac:dyDescent="0.3">
      <c r="C124" s="18"/>
      <c r="D124" s="18"/>
    </row>
    <row r="125" spans="3:4" x14ac:dyDescent="0.3">
      <c r="C125" s="18"/>
      <c r="D125" s="18"/>
    </row>
    <row r="126" spans="3:4" x14ac:dyDescent="0.3">
      <c r="C126" s="18"/>
      <c r="D126" s="18"/>
    </row>
    <row r="127" spans="3:4" x14ac:dyDescent="0.3">
      <c r="C127" s="18"/>
      <c r="D127" s="18"/>
    </row>
    <row r="128" spans="3:4" x14ac:dyDescent="0.3">
      <c r="C128" s="18"/>
      <c r="D128" s="18"/>
    </row>
  </sheetData>
  <mergeCells count="9">
    <mergeCell ref="A82:B82"/>
    <mergeCell ref="E82:E83"/>
    <mergeCell ref="A84:F84"/>
    <mergeCell ref="B1:F1"/>
    <mergeCell ref="B3:F3"/>
    <mergeCell ref="B5:F5"/>
    <mergeCell ref="B18:F18"/>
    <mergeCell ref="B35:F35"/>
    <mergeCell ref="B56:F5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9eeb23-dc0f-4415-bd94-5088aab8515f">
      <Terms xmlns="http://schemas.microsoft.com/office/infopath/2007/PartnerControls"/>
    </lcf76f155ced4ddcb4097134ff3c332f>
    <TaxCatchAll xmlns="3814bbb5-6e67-4de7-94c1-eb4324b50be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45783C29D0114F9E0C20E6D46C528A" ma:contentTypeVersion="16" ma:contentTypeDescription="Create a new document." ma:contentTypeScope="" ma:versionID="6f0ca6490691a5833613e1f032046702">
  <xsd:schema xmlns:xsd="http://www.w3.org/2001/XMLSchema" xmlns:xs="http://www.w3.org/2001/XMLSchema" xmlns:p="http://schemas.microsoft.com/office/2006/metadata/properties" xmlns:ns2="3814bbb5-6e67-4de7-94c1-eb4324b50be8" xmlns:ns3="c09eeb23-dc0f-4415-bd94-5088aab8515f" targetNamespace="http://schemas.microsoft.com/office/2006/metadata/properties" ma:root="true" ma:fieldsID="02d857417d1409e5231770ec40999d18" ns2:_="" ns3:_="">
    <xsd:import namespace="3814bbb5-6e67-4de7-94c1-eb4324b50be8"/>
    <xsd:import namespace="c09eeb23-dc0f-4415-bd94-5088aab8515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14bbb5-6e67-4de7-94c1-eb4324b50b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155dd8e-0595-4f9d-a843-05cbefc05092}" ma:internalName="TaxCatchAll" ma:showField="CatchAllData" ma:web="3814bbb5-6e67-4de7-94c1-eb4324b50b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eeb23-dc0f-4415-bd94-5088aab851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7305583-f74d-4f2f-91ee-9173ec149a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042304-7A48-4EA2-B4F1-2F49B33496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D714D6-4AF8-4C1A-95B5-5BA7D13F0CA2}">
  <ds:schemaRefs>
    <ds:schemaRef ds:uri="http://schemas.microsoft.com/office/2006/metadata/properties"/>
    <ds:schemaRef ds:uri="c09eeb23-dc0f-4415-bd94-5088aab8515f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3814bbb5-6e67-4de7-94c1-eb4324b50be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A21851-10D7-446F-AC5F-A73549C69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14bbb5-6e67-4de7-94c1-eb4324b50be8"/>
    <ds:schemaRef ds:uri="c09eeb23-dc0f-4415-bd94-5088aab851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Claudette Jones</dc:creator>
  <cp:lastModifiedBy>Meg O’Rourke</cp:lastModifiedBy>
  <dcterms:created xsi:type="dcterms:W3CDTF">2022-10-11T21:06:49Z</dcterms:created>
  <dcterms:modified xsi:type="dcterms:W3CDTF">2022-10-19T16:20:15Z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0x010100DD45783C29D0114F9E0C20E6D46C528A</vt:lpwstr>
  </property>
  <property fmtid="{D5CDD505-2E9C-101B-9397-08002B2CF9AE}" pid="3" name="MediaServiceImageTags">
    <vt:lpwstr/>
  </property>
</Properties>
</file>